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435" windowHeight="11145" activeTab="1"/>
  </bookViews>
  <sheets>
    <sheet name="表3录取审批表（学术型）" sheetId="1" r:id="rId1"/>
    <sheet name="表3录取审批表 (专业型)" sheetId="2" r:id="rId2"/>
  </sheets>
  <definedNames>
    <definedName name="_xlnm.Print_Titles" localSheetId="1">'表3录取审批表 (专业型)'!$1:$4</definedName>
    <definedName name="_xlnm.Print_Titles" localSheetId="0">'表3录取审批表（学术型）'!$1:$4</definedName>
  </definedNames>
  <calcPr fullCalcOnLoad="1"/>
</workbook>
</file>

<file path=xl/sharedStrings.xml><?xml version="1.0" encoding="utf-8"?>
<sst xmlns="http://schemas.openxmlformats.org/spreadsheetml/2006/main" count="775" uniqueCount="260">
  <si>
    <t>本科</t>
  </si>
  <si>
    <t>否</t>
  </si>
  <si>
    <t>是</t>
  </si>
  <si>
    <t>非定向就业</t>
  </si>
  <si>
    <t>推免生</t>
  </si>
  <si>
    <t>3</t>
  </si>
  <si>
    <t>4</t>
  </si>
  <si>
    <t>5</t>
  </si>
  <si>
    <t>6</t>
  </si>
  <si>
    <t>序号</t>
  </si>
  <si>
    <t>准考证号</t>
  </si>
  <si>
    <t>姓名</t>
  </si>
  <si>
    <t>最后学历</t>
  </si>
  <si>
    <t>是否加试</t>
  </si>
  <si>
    <t>是否调剂</t>
  </si>
  <si>
    <t>初试总分</t>
  </si>
  <si>
    <t>复试成绩</t>
  </si>
  <si>
    <t>总成绩</t>
  </si>
  <si>
    <t>总成绩排名</t>
  </si>
  <si>
    <t>是否录取</t>
  </si>
  <si>
    <t>录取性质</t>
  </si>
  <si>
    <t>备注
（定向生请在此栏手写单位名称，不录取原因也在此注明）</t>
  </si>
  <si>
    <t>专业笔试</t>
  </si>
  <si>
    <t>综合素质考核</t>
  </si>
  <si>
    <t>小计</t>
  </si>
  <si>
    <t>1</t>
  </si>
  <si>
    <r>
      <t>201</t>
    </r>
    <r>
      <rPr>
        <b/>
        <u val="single"/>
        <sz val="18"/>
        <rFont val="宋体"/>
        <family val="0"/>
      </rPr>
      <t xml:space="preserve">5 </t>
    </r>
    <r>
      <rPr>
        <b/>
        <sz val="18"/>
        <rFont val="宋体"/>
        <family val="0"/>
      </rPr>
      <t>年华南师范大学全日制硕士录取审批表（学术型 表3）</t>
    </r>
  </si>
  <si>
    <t>序号</t>
  </si>
  <si>
    <t>准考证号</t>
  </si>
  <si>
    <t>姓名</t>
  </si>
  <si>
    <t>最后学历</t>
  </si>
  <si>
    <t>是否加试</t>
  </si>
  <si>
    <t>是否调剂</t>
  </si>
  <si>
    <t>初试总分</t>
  </si>
  <si>
    <t>复试成绩</t>
  </si>
  <si>
    <t>总成绩</t>
  </si>
  <si>
    <t>总成绩排名</t>
  </si>
  <si>
    <t>是否录取</t>
  </si>
  <si>
    <t>录取性质</t>
  </si>
  <si>
    <t>备注
（定向生请在此栏手写单位名称，不录取原因也在此注明）</t>
  </si>
  <si>
    <t>专业笔试</t>
  </si>
  <si>
    <t>综合素质考核</t>
  </si>
  <si>
    <t>小计</t>
  </si>
  <si>
    <t>1</t>
  </si>
  <si>
    <r>
      <t>201</t>
    </r>
    <r>
      <rPr>
        <b/>
        <u val="single"/>
        <sz val="18"/>
        <rFont val="宋体"/>
        <family val="0"/>
      </rPr>
      <t xml:space="preserve">5 </t>
    </r>
    <r>
      <rPr>
        <b/>
        <sz val="18"/>
        <rFont val="宋体"/>
        <family val="0"/>
      </rPr>
      <t>年华南师范大学全日制硕士录取审批表（专业型 表3）</t>
    </r>
  </si>
  <si>
    <t>105745000006217</t>
  </si>
  <si>
    <t>史珊珊</t>
  </si>
  <si>
    <t>105745000006219</t>
  </si>
  <si>
    <t>陈咏嫦</t>
  </si>
  <si>
    <t>105745000006224</t>
  </si>
  <si>
    <t>赵国英</t>
  </si>
  <si>
    <t>105745000006261</t>
  </si>
  <si>
    <t>黄耿炎</t>
  </si>
  <si>
    <t>105745000006274</t>
  </si>
  <si>
    <t>高萌萌</t>
  </si>
  <si>
    <t>105745000006254</t>
  </si>
  <si>
    <t>陈瑞瑞</t>
  </si>
  <si>
    <t>105745000006308</t>
  </si>
  <si>
    <t>马宁</t>
  </si>
  <si>
    <t>105745000006306</t>
  </si>
  <si>
    <t>符桑尼</t>
  </si>
  <si>
    <t>105745000006309</t>
  </si>
  <si>
    <t>叶春</t>
  </si>
  <si>
    <t>105745000006320</t>
  </si>
  <si>
    <t>汪静</t>
  </si>
  <si>
    <t>105745000006315</t>
  </si>
  <si>
    <t>张荣荣</t>
  </si>
  <si>
    <t>105745000006327</t>
  </si>
  <si>
    <t>张曈</t>
  </si>
  <si>
    <t>105745000006237</t>
  </si>
  <si>
    <t>陈琛琛</t>
  </si>
  <si>
    <t>105745000006236</t>
  </si>
  <si>
    <t>庄锦龙</t>
  </si>
  <si>
    <t>105745000006228</t>
  </si>
  <si>
    <t>张雪锋</t>
  </si>
  <si>
    <t>105745000006226</t>
  </si>
  <si>
    <t>韩家祥</t>
  </si>
  <si>
    <t>105745000006291</t>
  </si>
  <si>
    <t>陈方穗</t>
  </si>
  <si>
    <t>105745000006300</t>
  </si>
  <si>
    <t>曾瑶</t>
  </si>
  <si>
    <t>院所（盖章）： 音乐学院                          专业代码：130200                             专业名称：音乐与舞蹈学</t>
  </si>
  <si>
    <t>排名靠后</t>
  </si>
  <si>
    <t>105745000006570</t>
  </si>
  <si>
    <t>郑捷</t>
  </si>
  <si>
    <t>105745000006579</t>
  </si>
  <si>
    <t>陈丽云</t>
  </si>
  <si>
    <t>105745000006567</t>
  </si>
  <si>
    <t>刘芳</t>
  </si>
  <si>
    <t>105745000006510</t>
  </si>
  <si>
    <t>于千</t>
  </si>
  <si>
    <t>105745000006558</t>
  </si>
  <si>
    <t>陈梅明</t>
  </si>
  <si>
    <t>105745000006565</t>
  </si>
  <si>
    <t>张琳惠</t>
  </si>
  <si>
    <t>105745000006549</t>
  </si>
  <si>
    <t>董十佳</t>
  </si>
  <si>
    <t>105745000006547</t>
  </si>
  <si>
    <t>曹丽</t>
  </si>
  <si>
    <t>105745000006577</t>
  </si>
  <si>
    <t>黄家琪</t>
  </si>
  <si>
    <t>105745000006528</t>
  </si>
  <si>
    <t>张欣庆</t>
  </si>
  <si>
    <t>105745000006506</t>
  </si>
  <si>
    <t>王碧萱</t>
  </si>
  <si>
    <t>105745000006581</t>
  </si>
  <si>
    <t>金田</t>
  </si>
  <si>
    <t>105745000006504</t>
  </si>
  <si>
    <t>孙建英</t>
  </si>
  <si>
    <t>105745000006552</t>
  </si>
  <si>
    <t>李素红</t>
  </si>
  <si>
    <t>105745000006512</t>
  </si>
  <si>
    <t>肖苇航</t>
  </si>
  <si>
    <t>105745000006517</t>
  </si>
  <si>
    <t>葛增辉</t>
  </si>
  <si>
    <t>105745000006566</t>
  </si>
  <si>
    <t>夏宇</t>
  </si>
  <si>
    <t>105745000006542</t>
  </si>
  <si>
    <t>林素纯</t>
  </si>
  <si>
    <t>105745000006572</t>
  </si>
  <si>
    <t>钟蓉蓉</t>
  </si>
  <si>
    <t>105745000006582</t>
  </si>
  <si>
    <t>陈罗娜</t>
  </si>
  <si>
    <t>105745000006523</t>
  </si>
  <si>
    <t>王金辉</t>
  </si>
  <si>
    <t>105745000006505</t>
  </si>
  <si>
    <t>谭益丹</t>
  </si>
  <si>
    <t>105745000006576</t>
  </si>
  <si>
    <t>陈慧仪</t>
  </si>
  <si>
    <t>105745000006551</t>
  </si>
  <si>
    <t>李丽莎</t>
  </si>
  <si>
    <t>105745000006532</t>
  </si>
  <si>
    <t>鲁平平</t>
  </si>
  <si>
    <t>105745000006541</t>
  </si>
  <si>
    <t>陈章林</t>
  </si>
  <si>
    <t>105745000006556</t>
  </si>
  <si>
    <t>林良颖</t>
  </si>
  <si>
    <t>105745000006508</t>
  </si>
  <si>
    <t>陈鹰</t>
  </si>
  <si>
    <t>105745000006522</t>
  </si>
  <si>
    <t>梁森波</t>
  </si>
  <si>
    <t>105745000006536</t>
  </si>
  <si>
    <t>贺纯</t>
  </si>
  <si>
    <t>105745000006613</t>
  </si>
  <si>
    <t>敖嘉鸿</t>
  </si>
  <si>
    <t>105745000006602</t>
  </si>
  <si>
    <t>张娟</t>
  </si>
  <si>
    <t>105745000006614</t>
  </si>
  <si>
    <t>林文婧</t>
  </si>
  <si>
    <t>105745000006588</t>
  </si>
  <si>
    <t>杨雪</t>
  </si>
  <si>
    <t>105745000006620</t>
  </si>
  <si>
    <t>王小鹿</t>
  </si>
  <si>
    <t>105745000006601</t>
  </si>
  <si>
    <t>郭玲希</t>
  </si>
  <si>
    <t>105745000006617</t>
  </si>
  <si>
    <t>吴坤斓</t>
  </si>
  <si>
    <t>105745000006610</t>
  </si>
  <si>
    <t>李丹</t>
  </si>
  <si>
    <t>105745000006590</t>
  </si>
  <si>
    <t>张静一</t>
  </si>
  <si>
    <t>105745000006632</t>
  </si>
  <si>
    <t>皮杨毅</t>
  </si>
  <si>
    <t>105745000006633</t>
  </si>
  <si>
    <t>夏颖慧</t>
  </si>
  <si>
    <t>105745000006638</t>
  </si>
  <si>
    <t>梁洁莹</t>
  </si>
  <si>
    <t>105745000006637</t>
  </si>
  <si>
    <t>张玉</t>
  </si>
  <si>
    <t>105745000006640</t>
  </si>
  <si>
    <t>李帅</t>
  </si>
  <si>
    <t>105745000006626</t>
  </si>
  <si>
    <t>杜迎玮</t>
  </si>
  <si>
    <t>105745000006625</t>
  </si>
  <si>
    <t>陈佳瑶</t>
  </si>
  <si>
    <t>2</t>
  </si>
  <si>
    <t>3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</si>
  <si>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</si>
  <si>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</si>
  <si>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</si>
  <si>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</si>
  <si>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</si>
  <si>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</si>
  <si>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</si>
  <si>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</si>
  <si>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</si>
  <si>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</si>
  <si>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</si>
  <si>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</si>
  <si>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</si>
  <si>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</si>
  <si>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</si>
  <si>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</si>
  <si>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</si>
  <si>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</si>
  <si>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</si>
  <si>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</si>
  <si>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</si>
  <si>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</si>
  <si>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</si>
  <si>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</si>
  <si>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</si>
  <si>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</si>
  <si>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</si>
  <si>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</si>
  <si>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</si>
  <si>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</si>
  <si>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</si>
  <si>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1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</si>
  <si>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</si>
  <si>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</si>
  <si>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</si>
  <si>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</si>
  <si>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</si>
  <si>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</si>
  <si>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</si>
  <si>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</si>
  <si>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</si>
  <si>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</si>
  <si>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</si>
  <si>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</si>
  <si>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</si>
  <si>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</si>
  <si>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叶燕华</t>
  </si>
  <si>
    <t>刘爽莹</t>
  </si>
  <si>
    <t>周娜娜</t>
  </si>
  <si>
    <t>张晓颖</t>
  </si>
  <si>
    <t>黄冬赟</t>
  </si>
  <si>
    <t>陆沛越</t>
  </si>
  <si>
    <t>廖莹莹</t>
  </si>
  <si>
    <t>林铿</t>
  </si>
  <si>
    <t>陆颖</t>
  </si>
  <si>
    <t>纪纯玲</t>
  </si>
  <si>
    <t>刘俊</t>
  </si>
  <si>
    <t>杜欣瑜</t>
  </si>
  <si>
    <t>考生放弃</t>
  </si>
  <si>
    <t>2</t>
  </si>
  <si>
    <t>定向就业</t>
  </si>
  <si>
    <t>3</t>
  </si>
  <si>
    <t>4</t>
  </si>
  <si>
    <t>5</t>
  </si>
  <si>
    <t>院所（盖章）：音乐学院                           专业代码：135101                             专业名称：音乐</t>
  </si>
  <si>
    <t>研究方向</t>
  </si>
  <si>
    <t>民族音乐学</t>
  </si>
  <si>
    <t>流行音乐文化</t>
  </si>
  <si>
    <t>音乐教育学</t>
  </si>
  <si>
    <t>中国古代音乐史研究</t>
  </si>
  <si>
    <t>中国近现代音乐史研究</t>
  </si>
  <si>
    <t>西方音乐史</t>
  </si>
  <si>
    <t>作曲理论</t>
  </si>
  <si>
    <t>民族民间舞蹈教学与编创</t>
  </si>
  <si>
    <t>舞蹈创编与教学研究</t>
  </si>
  <si>
    <t>声乐</t>
  </si>
  <si>
    <t>钢琴</t>
  </si>
  <si>
    <t>二胡</t>
  </si>
  <si>
    <t>琵琶</t>
  </si>
  <si>
    <t>竹笛</t>
  </si>
  <si>
    <t>萨克斯</t>
  </si>
  <si>
    <t>广州文化馆</t>
  </si>
  <si>
    <t>否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</si>
</sst>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 "/>
    <numFmt numFmtId="187" formatCode="0_);[Red]\(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 vertical="center" wrapText="1"/>
    </xf>
    <xf numFmtId="185" fontId="21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Border="1" applyAlignment="1">
      <alignment horizontal="center" vertical="center" wrapText="1"/>
    </xf>
    <xf numFmtId="185" fontId="0" fillId="0" borderId="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187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100" zoomScalePageLayoutView="0" workbookViewId="0" topLeftCell="A13">
      <selection activeCell="Q3" sqref="A3:IV3"/>
    </sheetView>
  </sheetViews>
  <sheetFormatPr defaultColWidth="9.00390625" defaultRowHeight="14.25"/>
  <cols>
    <col min="1" max="1" width="4.75390625" style="1" customWidth="1"/>
    <col min="2" max="2" width="16.625" style="1" customWidth="1"/>
    <col min="3" max="3" width="7.50390625" style="1" bestFit="1" customWidth="1"/>
    <col min="4" max="4" width="5.625" style="1" customWidth="1"/>
    <col min="5" max="5" width="5.125" style="1" customWidth="1"/>
    <col min="6" max="6" width="5.75390625" style="1" customWidth="1"/>
    <col min="7" max="7" width="5.875" style="7" customWidth="1"/>
    <col min="8" max="8" width="9.125" style="8" customWidth="1"/>
    <col min="9" max="9" width="10.50390625" style="8" customWidth="1"/>
    <col min="10" max="10" width="7.50390625" style="8" customWidth="1"/>
    <col min="11" max="11" width="7.375" style="8" customWidth="1"/>
    <col min="12" max="12" width="7.00390625" style="1" customWidth="1"/>
    <col min="13" max="13" width="5.125" style="1" customWidth="1"/>
    <col min="14" max="14" width="8.75390625" style="1" customWidth="1"/>
    <col min="15" max="15" width="23.00390625" style="1" customWidth="1"/>
    <col min="16" max="16" width="17.625" style="1" customWidth="1"/>
    <col min="17" max="16384" width="9.00390625" style="1" customWidth="1"/>
  </cols>
  <sheetData>
    <row r="1" spans="1:15" ht="39" customHeight="1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" customHeight="1">
      <c r="A2" s="23" t="s">
        <v>81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22.5" customHeight="1">
      <c r="A3" s="16" t="s">
        <v>9</v>
      </c>
      <c r="B3" s="16" t="s">
        <v>10</v>
      </c>
      <c r="C3" s="16" t="s">
        <v>11</v>
      </c>
      <c r="D3" s="16" t="s">
        <v>12</v>
      </c>
      <c r="E3" s="16" t="s">
        <v>13</v>
      </c>
      <c r="F3" s="16" t="s">
        <v>14</v>
      </c>
      <c r="G3" s="20" t="s">
        <v>15</v>
      </c>
      <c r="H3" s="19" t="s">
        <v>16</v>
      </c>
      <c r="I3" s="19"/>
      <c r="J3" s="19"/>
      <c r="K3" s="19" t="s">
        <v>17</v>
      </c>
      <c r="L3" s="16" t="s">
        <v>18</v>
      </c>
      <c r="M3" s="16" t="s">
        <v>19</v>
      </c>
      <c r="N3" s="16" t="s">
        <v>20</v>
      </c>
      <c r="O3" s="17" t="s">
        <v>21</v>
      </c>
      <c r="P3" s="17" t="s">
        <v>242</v>
      </c>
    </row>
    <row r="4" spans="1:16" ht="35.25" customHeight="1">
      <c r="A4" s="16"/>
      <c r="B4" s="16"/>
      <c r="C4" s="16"/>
      <c r="D4" s="16"/>
      <c r="E4" s="16"/>
      <c r="F4" s="16"/>
      <c r="G4" s="20"/>
      <c r="H4" s="4" t="s">
        <v>22</v>
      </c>
      <c r="I4" s="4" t="s">
        <v>23</v>
      </c>
      <c r="J4" s="4" t="s">
        <v>24</v>
      </c>
      <c r="K4" s="19"/>
      <c r="L4" s="16"/>
      <c r="M4" s="16"/>
      <c r="N4" s="16"/>
      <c r="O4" s="18"/>
      <c r="P4" s="21"/>
    </row>
    <row r="5" spans="1:16" ht="32.25" customHeight="1">
      <c r="A5" s="2">
        <v>1</v>
      </c>
      <c r="B5" s="9"/>
      <c r="C5" s="9" t="s">
        <v>224</v>
      </c>
      <c r="D5" s="2" t="s">
        <v>0</v>
      </c>
      <c r="E5" s="2" t="s">
        <v>1</v>
      </c>
      <c r="F5" s="2" t="s">
        <v>1</v>
      </c>
      <c r="G5" s="3"/>
      <c r="H5" s="6"/>
      <c r="I5" s="6"/>
      <c r="J5" s="5">
        <v>87.88</v>
      </c>
      <c r="K5" s="5"/>
      <c r="L5" s="2" t="s">
        <v>25</v>
      </c>
      <c r="M5" s="2" t="s">
        <v>2</v>
      </c>
      <c r="N5" s="2" t="s">
        <v>3</v>
      </c>
      <c r="O5" s="2" t="s">
        <v>4</v>
      </c>
      <c r="P5" s="2"/>
    </row>
    <row r="6" spans="1:16" ht="32.25" customHeight="1">
      <c r="A6" s="2"/>
      <c r="B6" s="9"/>
      <c r="C6" s="9" t="s">
        <v>226</v>
      </c>
      <c r="D6" s="2" t="s">
        <v>0</v>
      </c>
      <c r="E6" s="2" t="s">
        <v>1</v>
      </c>
      <c r="F6" s="2" t="s">
        <v>1</v>
      </c>
      <c r="G6" s="3"/>
      <c r="H6" s="6"/>
      <c r="I6" s="6"/>
      <c r="J6" s="5">
        <v>87.44</v>
      </c>
      <c r="K6" s="5"/>
      <c r="L6" s="2" t="s">
        <v>236</v>
      </c>
      <c r="M6" s="15" t="s">
        <v>259</v>
      </c>
      <c r="N6" s="2" t="s">
        <v>3</v>
      </c>
      <c r="O6" s="2" t="s">
        <v>235</v>
      </c>
      <c r="P6" s="2"/>
    </row>
    <row r="7" spans="1:16" ht="32.25" customHeight="1">
      <c r="A7" s="2">
        <v>2</v>
      </c>
      <c r="B7" s="9"/>
      <c r="C7" s="9" t="s">
        <v>227</v>
      </c>
      <c r="D7" s="2" t="s">
        <v>0</v>
      </c>
      <c r="E7" s="2" t="s">
        <v>1</v>
      </c>
      <c r="F7" s="2" t="s">
        <v>1</v>
      </c>
      <c r="G7" s="3"/>
      <c r="H7" s="6"/>
      <c r="I7" s="6"/>
      <c r="J7" s="5">
        <v>86.89</v>
      </c>
      <c r="K7" s="5"/>
      <c r="L7" s="2" t="s">
        <v>5</v>
      </c>
      <c r="M7" s="2" t="s">
        <v>2</v>
      </c>
      <c r="N7" s="2" t="s">
        <v>3</v>
      </c>
      <c r="O7" s="2" t="s">
        <v>4</v>
      </c>
      <c r="P7" s="2"/>
    </row>
    <row r="8" spans="1:16" ht="32.25" customHeight="1">
      <c r="A8" s="2">
        <v>3</v>
      </c>
      <c r="B8" s="9"/>
      <c r="C8" s="9" t="s">
        <v>225</v>
      </c>
      <c r="D8" s="2" t="s">
        <v>0</v>
      </c>
      <c r="E8" s="2" t="s">
        <v>1</v>
      </c>
      <c r="F8" s="2" t="s">
        <v>1</v>
      </c>
      <c r="G8" s="3"/>
      <c r="H8" s="6"/>
      <c r="I8" s="6"/>
      <c r="J8" s="5">
        <v>86.72</v>
      </c>
      <c r="K8" s="5"/>
      <c r="L8" s="2" t="s">
        <v>6</v>
      </c>
      <c r="M8" s="2" t="s">
        <v>2</v>
      </c>
      <c r="N8" s="2" t="s">
        <v>3</v>
      </c>
      <c r="O8" s="2" t="s">
        <v>4</v>
      </c>
      <c r="P8" s="2"/>
    </row>
    <row r="9" spans="1:16" ht="32.25" customHeight="1">
      <c r="A9" s="2">
        <v>4</v>
      </c>
      <c r="B9" s="10"/>
      <c r="C9" s="10" t="s">
        <v>223</v>
      </c>
      <c r="D9" s="2" t="s">
        <v>0</v>
      </c>
      <c r="E9" s="2" t="s">
        <v>1</v>
      </c>
      <c r="F9" s="2" t="s">
        <v>1</v>
      </c>
      <c r="G9" s="3"/>
      <c r="H9" s="5"/>
      <c r="I9" s="5"/>
      <c r="J9" s="5">
        <v>85.13</v>
      </c>
      <c r="K9" s="5"/>
      <c r="L9" s="2" t="s">
        <v>7</v>
      </c>
      <c r="M9" s="2" t="s">
        <v>2</v>
      </c>
      <c r="N9" s="2" t="s">
        <v>3</v>
      </c>
      <c r="O9" s="2" t="s">
        <v>4</v>
      </c>
      <c r="P9" s="2"/>
    </row>
    <row r="10" spans="1:16" ht="32.25" customHeight="1">
      <c r="A10" s="2">
        <v>5</v>
      </c>
      <c r="B10" s="9"/>
      <c r="C10" s="9" t="s">
        <v>228</v>
      </c>
      <c r="D10" s="2" t="s">
        <v>0</v>
      </c>
      <c r="E10" s="2" t="s">
        <v>1</v>
      </c>
      <c r="F10" s="2" t="s">
        <v>1</v>
      </c>
      <c r="G10" s="3"/>
      <c r="H10" s="6"/>
      <c r="I10" s="6"/>
      <c r="J10" s="5">
        <v>82.56</v>
      </c>
      <c r="K10" s="5"/>
      <c r="L10" s="2" t="s">
        <v>8</v>
      </c>
      <c r="M10" s="2" t="s">
        <v>2</v>
      </c>
      <c r="N10" s="2" t="s">
        <v>3</v>
      </c>
      <c r="O10" s="2" t="s">
        <v>4</v>
      </c>
      <c r="P10" s="2"/>
    </row>
    <row r="11" spans="1:16" ht="32.25" customHeight="1">
      <c r="A11" s="2">
        <v>6</v>
      </c>
      <c r="B11" s="9"/>
      <c r="C11" s="9" t="s">
        <v>229</v>
      </c>
      <c r="D11" s="2" t="s">
        <v>0</v>
      </c>
      <c r="E11" s="2" t="s">
        <v>1</v>
      </c>
      <c r="F11" s="2" t="s">
        <v>1</v>
      </c>
      <c r="G11" s="3"/>
      <c r="H11" s="6"/>
      <c r="I11" s="6"/>
      <c r="J11" s="5">
        <v>72.33</v>
      </c>
      <c r="K11" s="5"/>
      <c r="L11" s="2" t="s">
        <v>177</v>
      </c>
      <c r="M11" s="2" t="s">
        <v>2</v>
      </c>
      <c r="N11" s="2" t="s">
        <v>3</v>
      </c>
      <c r="O11" s="2" t="s">
        <v>4</v>
      </c>
      <c r="P11" s="2"/>
    </row>
    <row r="12" spans="1:16" ht="24" customHeight="1">
      <c r="A12" s="2">
        <v>8</v>
      </c>
      <c r="B12" s="9" t="s">
        <v>45</v>
      </c>
      <c r="C12" s="9" t="s">
        <v>46</v>
      </c>
      <c r="D12" s="2" t="s">
        <v>0</v>
      </c>
      <c r="E12" s="2" t="s">
        <v>1</v>
      </c>
      <c r="F12" s="2" t="s">
        <v>1</v>
      </c>
      <c r="G12" s="11">
        <v>344</v>
      </c>
      <c r="H12" s="11">
        <v>93</v>
      </c>
      <c r="I12" s="11">
        <v>87.6</v>
      </c>
      <c r="J12" s="5">
        <f aca="true" t="shared" si="0" ref="J12:J29">(H12+I12)/2</f>
        <v>90.3</v>
      </c>
      <c r="K12" s="5">
        <f aca="true" t="shared" si="1" ref="K12:K29">G12/5*0.5+J12*0.5</f>
        <v>79.55</v>
      </c>
      <c r="L12" s="2" t="s">
        <v>25</v>
      </c>
      <c r="M12" s="2" t="s">
        <v>2</v>
      </c>
      <c r="N12" s="2" t="s">
        <v>3</v>
      </c>
      <c r="O12" s="2"/>
      <c r="P12" s="10" t="s">
        <v>243</v>
      </c>
    </row>
    <row r="13" spans="1:16" ht="24" customHeight="1">
      <c r="A13" s="2">
        <v>9</v>
      </c>
      <c r="B13" s="9" t="s">
        <v>47</v>
      </c>
      <c r="C13" s="9" t="s">
        <v>48</v>
      </c>
      <c r="D13" s="2" t="s">
        <v>0</v>
      </c>
      <c r="E13" s="2" t="s">
        <v>1</v>
      </c>
      <c r="F13" s="2" t="s">
        <v>1</v>
      </c>
      <c r="G13" s="11">
        <v>343</v>
      </c>
      <c r="H13" s="11">
        <v>95</v>
      </c>
      <c r="I13" s="11">
        <v>86.2</v>
      </c>
      <c r="J13" s="5">
        <f t="shared" si="0"/>
        <v>90.6</v>
      </c>
      <c r="K13" s="5">
        <f t="shared" si="1"/>
        <v>79.6</v>
      </c>
      <c r="L13" s="2" t="s">
        <v>236</v>
      </c>
      <c r="M13" s="2" t="s">
        <v>2</v>
      </c>
      <c r="N13" s="2" t="s">
        <v>3</v>
      </c>
      <c r="O13" s="2"/>
      <c r="P13" s="10" t="s">
        <v>243</v>
      </c>
    </row>
    <row r="14" spans="1:16" ht="24" customHeight="1">
      <c r="A14" s="2">
        <v>10</v>
      </c>
      <c r="B14" s="9" t="s">
        <v>49</v>
      </c>
      <c r="C14" s="9" t="s">
        <v>50</v>
      </c>
      <c r="D14" s="2" t="s">
        <v>0</v>
      </c>
      <c r="E14" s="2" t="s">
        <v>1</v>
      </c>
      <c r="F14" s="2" t="s">
        <v>1</v>
      </c>
      <c r="G14" s="11">
        <v>372</v>
      </c>
      <c r="H14" s="11">
        <v>89</v>
      </c>
      <c r="I14" s="11">
        <v>89.6</v>
      </c>
      <c r="J14" s="5">
        <f t="shared" si="0"/>
        <v>89.3</v>
      </c>
      <c r="K14" s="5">
        <f t="shared" si="1"/>
        <v>81.85</v>
      </c>
      <c r="L14" s="2" t="s">
        <v>25</v>
      </c>
      <c r="M14" s="2" t="s">
        <v>2</v>
      </c>
      <c r="N14" s="2" t="s">
        <v>3</v>
      </c>
      <c r="O14" s="2"/>
      <c r="P14" s="10" t="s">
        <v>244</v>
      </c>
    </row>
    <row r="15" spans="1:16" ht="24" customHeight="1">
      <c r="A15" s="2">
        <v>11</v>
      </c>
      <c r="B15" s="9" t="s">
        <v>51</v>
      </c>
      <c r="C15" s="9" t="s">
        <v>52</v>
      </c>
      <c r="D15" s="2" t="s">
        <v>0</v>
      </c>
      <c r="E15" s="2" t="s">
        <v>1</v>
      </c>
      <c r="F15" s="2" t="s">
        <v>1</v>
      </c>
      <c r="G15" s="11">
        <v>389</v>
      </c>
      <c r="H15" s="11">
        <v>90</v>
      </c>
      <c r="I15" s="11">
        <v>88</v>
      </c>
      <c r="J15" s="5">
        <f t="shared" si="0"/>
        <v>89</v>
      </c>
      <c r="K15" s="5">
        <f t="shared" si="1"/>
        <v>83.4</v>
      </c>
      <c r="L15" s="2" t="s">
        <v>25</v>
      </c>
      <c r="M15" s="2" t="s">
        <v>2</v>
      </c>
      <c r="N15" s="2" t="s">
        <v>3</v>
      </c>
      <c r="O15" s="2"/>
      <c r="P15" s="10" t="s">
        <v>245</v>
      </c>
    </row>
    <row r="16" spans="1:16" ht="24" customHeight="1">
      <c r="A16" s="2">
        <v>12</v>
      </c>
      <c r="B16" s="10" t="s">
        <v>53</v>
      </c>
      <c r="C16" s="10" t="s">
        <v>54</v>
      </c>
      <c r="D16" s="2" t="s">
        <v>0</v>
      </c>
      <c r="E16" s="2" t="s">
        <v>1</v>
      </c>
      <c r="F16" s="2" t="s">
        <v>1</v>
      </c>
      <c r="G16" s="12">
        <v>377</v>
      </c>
      <c r="H16" s="12">
        <v>88</v>
      </c>
      <c r="I16" s="12">
        <v>87.8</v>
      </c>
      <c r="J16" s="5">
        <f t="shared" si="0"/>
        <v>87.9</v>
      </c>
      <c r="K16" s="5">
        <f t="shared" si="1"/>
        <v>81.65</v>
      </c>
      <c r="L16" s="2" t="s">
        <v>236</v>
      </c>
      <c r="M16" s="2" t="s">
        <v>2</v>
      </c>
      <c r="N16" s="2" t="s">
        <v>3</v>
      </c>
      <c r="O16" s="2"/>
      <c r="P16" s="10" t="s">
        <v>245</v>
      </c>
    </row>
    <row r="17" spans="1:16" ht="24" customHeight="1">
      <c r="A17" s="2">
        <v>13</v>
      </c>
      <c r="B17" s="9" t="s">
        <v>55</v>
      </c>
      <c r="C17" s="9" t="s">
        <v>56</v>
      </c>
      <c r="D17" s="2" t="s">
        <v>0</v>
      </c>
      <c r="E17" s="2" t="s">
        <v>1</v>
      </c>
      <c r="F17" s="2" t="s">
        <v>1</v>
      </c>
      <c r="G17" s="11">
        <v>368</v>
      </c>
      <c r="H17" s="11">
        <v>86</v>
      </c>
      <c r="I17" s="11">
        <v>80</v>
      </c>
      <c r="J17" s="5">
        <f t="shared" si="0"/>
        <v>83</v>
      </c>
      <c r="K17" s="5">
        <f t="shared" si="1"/>
        <v>78.3</v>
      </c>
      <c r="L17" s="2" t="s">
        <v>238</v>
      </c>
      <c r="M17" s="2" t="s">
        <v>1</v>
      </c>
      <c r="N17" s="2" t="s">
        <v>3</v>
      </c>
      <c r="O17" s="2" t="s">
        <v>82</v>
      </c>
      <c r="P17" s="10" t="s">
        <v>245</v>
      </c>
    </row>
    <row r="18" spans="1:16" ht="24" customHeight="1">
      <c r="A18" s="2">
        <v>15</v>
      </c>
      <c r="B18" s="9" t="s">
        <v>59</v>
      </c>
      <c r="C18" s="9" t="s">
        <v>60</v>
      </c>
      <c r="D18" s="2" t="s">
        <v>0</v>
      </c>
      <c r="E18" s="2" t="s">
        <v>1</v>
      </c>
      <c r="F18" s="2" t="s">
        <v>1</v>
      </c>
      <c r="G18" s="11">
        <v>344</v>
      </c>
      <c r="H18" s="11">
        <v>85</v>
      </c>
      <c r="I18" s="11">
        <v>89</v>
      </c>
      <c r="J18" s="5">
        <f t="shared" si="0"/>
        <v>87</v>
      </c>
      <c r="K18" s="5">
        <f t="shared" si="1"/>
        <v>77.9</v>
      </c>
      <c r="L18" s="2" t="s">
        <v>25</v>
      </c>
      <c r="M18" s="2" t="s">
        <v>2</v>
      </c>
      <c r="N18" s="2" t="s">
        <v>3</v>
      </c>
      <c r="O18" s="2"/>
      <c r="P18" s="13" t="s">
        <v>246</v>
      </c>
    </row>
    <row r="19" spans="1:16" ht="24" customHeight="1">
      <c r="A19" s="2">
        <v>16</v>
      </c>
      <c r="B19" s="9" t="s">
        <v>61</v>
      </c>
      <c r="C19" s="9" t="s">
        <v>62</v>
      </c>
      <c r="D19" s="2" t="s">
        <v>0</v>
      </c>
      <c r="E19" s="2" t="s">
        <v>1</v>
      </c>
      <c r="F19" s="2" t="s">
        <v>1</v>
      </c>
      <c r="G19" s="11">
        <v>335</v>
      </c>
      <c r="H19" s="11">
        <v>93</v>
      </c>
      <c r="I19" s="11">
        <v>88.8</v>
      </c>
      <c r="J19" s="5">
        <f t="shared" si="0"/>
        <v>90.9</v>
      </c>
      <c r="K19" s="5">
        <f t="shared" si="1"/>
        <v>78.95</v>
      </c>
      <c r="L19" s="2" t="s">
        <v>236</v>
      </c>
      <c r="M19" s="2" t="s">
        <v>2</v>
      </c>
      <c r="N19" s="2" t="s">
        <v>3</v>
      </c>
      <c r="O19" s="2"/>
      <c r="P19" s="13" t="s">
        <v>246</v>
      </c>
    </row>
    <row r="20" spans="1:16" ht="24" customHeight="1">
      <c r="A20" s="2">
        <v>14</v>
      </c>
      <c r="B20" s="9" t="s">
        <v>57</v>
      </c>
      <c r="C20" s="9" t="s">
        <v>58</v>
      </c>
      <c r="D20" s="2" t="s">
        <v>0</v>
      </c>
      <c r="E20" s="2" t="s">
        <v>1</v>
      </c>
      <c r="F20" s="2" t="s">
        <v>1</v>
      </c>
      <c r="G20" s="11">
        <v>345</v>
      </c>
      <c r="H20" s="11">
        <v>78</v>
      </c>
      <c r="I20" s="11">
        <v>80</v>
      </c>
      <c r="J20" s="5">
        <f>(H20+I20)/2</f>
        <v>79</v>
      </c>
      <c r="K20" s="5">
        <f>G20/5*0.5+J20*0.5</f>
        <v>74</v>
      </c>
      <c r="L20" s="2" t="s">
        <v>238</v>
      </c>
      <c r="M20" s="2" t="s">
        <v>1</v>
      </c>
      <c r="N20" s="2" t="s">
        <v>3</v>
      </c>
      <c r="O20" s="2" t="s">
        <v>82</v>
      </c>
      <c r="P20" s="13" t="s">
        <v>246</v>
      </c>
    </row>
    <row r="21" spans="1:16" ht="24" customHeight="1">
      <c r="A21" s="2">
        <v>17</v>
      </c>
      <c r="B21" s="9" t="s">
        <v>63</v>
      </c>
      <c r="C21" s="9" t="s">
        <v>64</v>
      </c>
      <c r="D21" s="2" t="s">
        <v>0</v>
      </c>
      <c r="E21" s="2" t="s">
        <v>1</v>
      </c>
      <c r="F21" s="2" t="s">
        <v>1</v>
      </c>
      <c r="G21" s="11">
        <v>358</v>
      </c>
      <c r="H21" s="11">
        <v>95</v>
      </c>
      <c r="I21" s="11">
        <v>89.4</v>
      </c>
      <c r="J21" s="5">
        <f t="shared" si="0"/>
        <v>92.2</v>
      </c>
      <c r="K21" s="5">
        <f t="shared" si="1"/>
        <v>81.9</v>
      </c>
      <c r="L21" s="2" t="s">
        <v>25</v>
      </c>
      <c r="M21" s="2" t="s">
        <v>2</v>
      </c>
      <c r="N21" s="2" t="s">
        <v>3</v>
      </c>
      <c r="O21" s="2"/>
      <c r="P21" s="13" t="s">
        <v>247</v>
      </c>
    </row>
    <row r="22" spans="1:16" ht="24" customHeight="1">
      <c r="A22" s="2">
        <v>18</v>
      </c>
      <c r="B22" s="9" t="s">
        <v>65</v>
      </c>
      <c r="C22" s="9" t="s">
        <v>66</v>
      </c>
      <c r="D22" s="2" t="s">
        <v>0</v>
      </c>
      <c r="E22" s="2" t="s">
        <v>1</v>
      </c>
      <c r="F22" s="2" t="s">
        <v>1</v>
      </c>
      <c r="G22" s="11">
        <v>335</v>
      </c>
      <c r="H22" s="11">
        <v>70</v>
      </c>
      <c r="I22" s="11">
        <v>80.2</v>
      </c>
      <c r="J22" s="5">
        <f t="shared" si="0"/>
        <v>75.1</v>
      </c>
      <c r="K22" s="5">
        <f t="shared" si="1"/>
        <v>71.05</v>
      </c>
      <c r="L22" s="2" t="s">
        <v>236</v>
      </c>
      <c r="M22" s="2" t="s">
        <v>1</v>
      </c>
      <c r="N22" s="2" t="s">
        <v>3</v>
      </c>
      <c r="O22" s="2" t="s">
        <v>82</v>
      </c>
      <c r="P22" s="13" t="s">
        <v>247</v>
      </c>
    </row>
    <row r="23" spans="1:16" ht="24" customHeight="1">
      <c r="A23" s="2">
        <v>19</v>
      </c>
      <c r="B23" s="9" t="s">
        <v>67</v>
      </c>
      <c r="C23" s="9" t="s">
        <v>68</v>
      </c>
      <c r="D23" s="2" t="s">
        <v>0</v>
      </c>
      <c r="E23" s="2" t="s">
        <v>1</v>
      </c>
      <c r="F23" s="2" t="s">
        <v>1</v>
      </c>
      <c r="G23" s="11">
        <v>338</v>
      </c>
      <c r="H23" s="11">
        <v>88</v>
      </c>
      <c r="I23" s="11">
        <v>85.8</v>
      </c>
      <c r="J23" s="5">
        <f t="shared" si="0"/>
        <v>86.9</v>
      </c>
      <c r="K23" s="5">
        <f t="shared" si="1"/>
        <v>77.25</v>
      </c>
      <c r="L23" s="2" t="s">
        <v>25</v>
      </c>
      <c r="M23" s="2" t="s">
        <v>2</v>
      </c>
      <c r="N23" s="2" t="s">
        <v>3</v>
      </c>
      <c r="O23" s="2"/>
      <c r="P23" s="10" t="s">
        <v>248</v>
      </c>
    </row>
    <row r="24" spans="1:16" ht="24" customHeight="1">
      <c r="A24" s="2">
        <v>20</v>
      </c>
      <c r="B24" s="9" t="s">
        <v>69</v>
      </c>
      <c r="C24" s="9" t="s">
        <v>70</v>
      </c>
      <c r="D24" s="2" t="s">
        <v>0</v>
      </c>
      <c r="E24" s="2" t="s">
        <v>1</v>
      </c>
      <c r="F24" s="2" t="s">
        <v>1</v>
      </c>
      <c r="G24" s="11">
        <v>398</v>
      </c>
      <c r="H24" s="11">
        <v>92.4</v>
      </c>
      <c r="I24" s="11">
        <v>90.4</v>
      </c>
      <c r="J24" s="5">
        <f t="shared" si="0"/>
        <v>91.4</v>
      </c>
      <c r="K24" s="5">
        <f t="shared" si="1"/>
        <v>85.5</v>
      </c>
      <c r="L24" s="2" t="s">
        <v>25</v>
      </c>
      <c r="M24" s="2" t="s">
        <v>2</v>
      </c>
      <c r="N24" s="2" t="s">
        <v>3</v>
      </c>
      <c r="O24" s="2"/>
      <c r="P24" s="10" t="s">
        <v>249</v>
      </c>
    </row>
    <row r="25" spans="1:16" ht="24" customHeight="1">
      <c r="A25" s="2">
        <v>21</v>
      </c>
      <c r="B25" s="9" t="s">
        <v>71</v>
      </c>
      <c r="C25" s="9" t="s">
        <v>72</v>
      </c>
      <c r="D25" s="2" t="s">
        <v>0</v>
      </c>
      <c r="E25" s="2" t="s">
        <v>1</v>
      </c>
      <c r="F25" s="2" t="s">
        <v>1</v>
      </c>
      <c r="G25" s="11">
        <v>352</v>
      </c>
      <c r="H25" s="11">
        <v>86.2</v>
      </c>
      <c r="I25" s="11">
        <v>87</v>
      </c>
      <c r="J25" s="5">
        <f t="shared" si="0"/>
        <v>86.6</v>
      </c>
      <c r="K25" s="5">
        <f t="shared" si="1"/>
        <v>78.5</v>
      </c>
      <c r="L25" s="2" t="s">
        <v>236</v>
      </c>
      <c r="M25" s="2" t="s">
        <v>2</v>
      </c>
      <c r="N25" s="2" t="s">
        <v>3</v>
      </c>
      <c r="O25" s="2"/>
      <c r="P25" s="10" t="s">
        <v>249</v>
      </c>
    </row>
    <row r="26" spans="1:16" ht="24" customHeight="1">
      <c r="A26" s="2">
        <v>22</v>
      </c>
      <c r="B26" s="9" t="s">
        <v>73</v>
      </c>
      <c r="C26" s="9" t="s">
        <v>74</v>
      </c>
      <c r="D26" s="2" t="s">
        <v>0</v>
      </c>
      <c r="E26" s="2" t="s">
        <v>1</v>
      </c>
      <c r="F26" s="2" t="s">
        <v>1</v>
      </c>
      <c r="G26" s="11">
        <v>338</v>
      </c>
      <c r="H26" s="11">
        <v>83.934</v>
      </c>
      <c r="I26" s="11">
        <v>85.6</v>
      </c>
      <c r="J26" s="5">
        <f t="shared" si="0"/>
        <v>84.767</v>
      </c>
      <c r="K26" s="5">
        <f t="shared" si="1"/>
        <v>76.1835</v>
      </c>
      <c r="L26" s="2" t="s">
        <v>238</v>
      </c>
      <c r="M26" s="2" t="s">
        <v>2</v>
      </c>
      <c r="N26" s="2" t="s">
        <v>3</v>
      </c>
      <c r="O26" s="2"/>
      <c r="P26" s="10" t="s">
        <v>249</v>
      </c>
    </row>
    <row r="27" spans="1:16" ht="24" customHeight="1">
      <c r="A27" s="2">
        <v>23</v>
      </c>
      <c r="B27" s="9" t="s">
        <v>75</v>
      </c>
      <c r="C27" s="9" t="s">
        <v>76</v>
      </c>
      <c r="D27" s="2" t="s">
        <v>0</v>
      </c>
      <c r="E27" s="2" t="s">
        <v>1</v>
      </c>
      <c r="F27" s="2" t="s">
        <v>1</v>
      </c>
      <c r="G27" s="11">
        <v>334</v>
      </c>
      <c r="H27" s="11">
        <v>79.87</v>
      </c>
      <c r="I27" s="11">
        <v>83.6</v>
      </c>
      <c r="J27" s="5">
        <f t="shared" si="0"/>
        <v>81.735</v>
      </c>
      <c r="K27" s="5">
        <f t="shared" si="1"/>
        <v>74.2675</v>
      </c>
      <c r="L27" s="2" t="s">
        <v>239</v>
      </c>
      <c r="M27" s="2" t="s">
        <v>1</v>
      </c>
      <c r="N27" s="2" t="s">
        <v>3</v>
      </c>
      <c r="O27" s="2" t="s">
        <v>82</v>
      </c>
      <c r="P27" s="10" t="s">
        <v>249</v>
      </c>
    </row>
    <row r="28" spans="1:16" ht="24" customHeight="1">
      <c r="A28" s="2">
        <v>24</v>
      </c>
      <c r="B28" s="9" t="s">
        <v>77</v>
      </c>
      <c r="C28" s="9" t="s">
        <v>78</v>
      </c>
      <c r="D28" s="2" t="s">
        <v>0</v>
      </c>
      <c r="E28" s="2" t="s">
        <v>1</v>
      </c>
      <c r="F28" s="2" t="s">
        <v>1</v>
      </c>
      <c r="G28" s="11">
        <v>342</v>
      </c>
      <c r="H28" s="11">
        <v>82.22</v>
      </c>
      <c r="I28" s="11">
        <v>86.6</v>
      </c>
      <c r="J28" s="5">
        <f t="shared" si="0"/>
        <v>84.41</v>
      </c>
      <c r="K28" s="5">
        <f t="shared" si="1"/>
        <v>76.405</v>
      </c>
      <c r="L28" s="2" t="s">
        <v>25</v>
      </c>
      <c r="M28" s="2" t="s">
        <v>2</v>
      </c>
      <c r="N28" s="2" t="s">
        <v>3</v>
      </c>
      <c r="O28" s="2"/>
      <c r="P28" s="14" t="s">
        <v>250</v>
      </c>
    </row>
    <row r="29" spans="1:16" ht="24" customHeight="1">
      <c r="A29" s="2">
        <v>25</v>
      </c>
      <c r="B29" s="9" t="s">
        <v>79</v>
      </c>
      <c r="C29" s="9" t="s">
        <v>80</v>
      </c>
      <c r="D29" s="2" t="s">
        <v>0</v>
      </c>
      <c r="E29" s="2" t="s">
        <v>1</v>
      </c>
      <c r="F29" s="2" t="s">
        <v>1</v>
      </c>
      <c r="G29" s="11">
        <v>325</v>
      </c>
      <c r="H29" s="11">
        <v>79.64</v>
      </c>
      <c r="I29" s="11">
        <v>82.6</v>
      </c>
      <c r="J29" s="5">
        <f t="shared" si="0"/>
        <v>81.12</v>
      </c>
      <c r="K29" s="5">
        <f t="shared" si="1"/>
        <v>73.06</v>
      </c>
      <c r="L29" s="2" t="s">
        <v>25</v>
      </c>
      <c r="M29" s="2" t="s">
        <v>2</v>
      </c>
      <c r="N29" s="2" t="s">
        <v>3</v>
      </c>
      <c r="O29" s="2"/>
      <c r="P29" s="14" t="s">
        <v>251</v>
      </c>
    </row>
  </sheetData>
  <sheetProtection/>
  <mergeCells count="16">
    <mergeCell ref="P3:P4"/>
    <mergeCell ref="A1:O1"/>
    <mergeCell ref="B3:B4"/>
    <mergeCell ref="C3:C4"/>
    <mergeCell ref="D3:D4"/>
    <mergeCell ref="E3:E4"/>
    <mergeCell ref="A2:O2"/>
    <mergeCell ref="M3:M4"/>
    <mergeCell ref="N3:N4"/>
    <mergeCell ref="A3:A4"/>
    <mergeCell ref="F3:F4"/>
    <mergeCell ref="O3:O4"/>
    <mergeCell ref="K3:K4"/>
    <mergeCell ref="L3:L4"/>
    <mergeCell ref="G3:G4"/>
    <mergeCell ref="H3:J3"/>
  </mergeCells>
  <dataValidations count="8">
    <dataValidation type="list" allowBlank="1" showInputMessage="1" showErrorMessage="1" sqref="M5:M29">
      <formula1>"是,否,候补"</formula1>
    </dataValidation>
    <dataValidation type="list" allowBlank="1" showInputMessage="1" showErrorMessage="1" sqref="F5:F29">
      <formula1>"否,校内调剂,校外调剂"</formula1>
    </dataValidation>
    <dataValidation type="list" allowBlank="1" showInputMessage="1" showErrorMessage="1" sqref="D5:D29">
      <formula1>"本科,专科"</formula1>
    </dataValidation>
    <dataValidation type="list" allowBlank="1" showInputMessage="1" showErrorMessage="1" sqref="E5:E29">
      <formula1>"否,是"</formula1>
    </dataValidation>
    <dataValidation type="list" allowBlank="1" showInputMessage="1" showErrorMessage="1" sqref="O5:O29">
      <formula1>"推免生,排名靠后,复试成绩不合格,体检不合格,考生放弃"</formula1>
    </dataValidation>
    <dataValidation type="list" allowBlank="1" showInputMessage="1" showErrorMessage="1" sqref="N5:N29">
      <formula1>"非定向就业,定向就业"</formula1>
    </dataValidation>
    <dataValidation type="custom" allowBlank="1" showInputMessage="1" showErrorMessage="1" sqref="B23">
      <formula1>COUNTIF(B:B,B18)=1</formula1>
    </dataValidation>
    <dataValidation type="custom" allowBlank="1" showInputMessage="1" showErrorMessage="1" sqref="B24 B12:B22">
      <formula1>COUNTIF(B:B,B24)=1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100" zoomScalePageLayoutView="0" workbookViewId="0" topLeftCell="A1">
      <selection activeCell="L52" sqref="L52:L53"/>
    </sheetView>
  </sheetViews>
  <sheetFormatPr defaultColWidth="9.00390625" defaultRowHeight="14.25"/>
  <cols>
    <col min="1" max="1" width="4.75390625" style="1" customWidth="1"/>
    <col min="2" max="2" width="16.625" style="1" customWidth="1"/>
    <col min="3" max="3" width="7.50390625" style="1" bestFit="1" customWidth="1"/>
    <col min="4" max="4" width="5.625" style="1" customWidth="1"/>
    <col min="5" max="5" width="5.125" style="1" customWidth="1"/>
    <col min="6" max="6" width="5.75390625" style="1" customWidth="1"/>
    <col min="7" max="7" width="5.875" style="7" customWidth="1"/>
    <col min="8" max="8" width="9.125" style="8" customWidth="1"/>
    <col min="9" max="9" width="10.50390625" style="8" customWidth="1"/>
    <col min="10" max="10" width="7.50390625" style="8" customWidth="1"/>
    <col min="11" max="11" width="7.375" style="8" customWidth="1"/>
    <col min="12" max="12" width="7.00390625" style="1" customWidth="1"/>
    <col min="13" max="13" width="5.125" style="1" customWidth="1"/>
    <col min="14" max="14" width="8.75390625" style="1" customWidth="1"/>
    <col min="15" max="15" width="23.00390625" style="1" customWidth="1"/>
    <col min="16" max="16" width="9.00390625" style="1" customWidth="1"/>
    <col min="17" max="17" width="11.625" style="1" bestFit="1" customWidth="1"/>
    <col min="18" max="16384" width="9.00390625" style="1" customWidth="1"/>
  </cols>
  <sheetData>
    <row r="1" spans="1:15" ht="39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4" customHeight="1">
      <c r="A2" s="23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6" ht="22.5" customHeight="1">
      <c r="A3" s="16" t="s">
        <v>27</v>
      </c>
      <c r="B3" s="16" t="s">
        <v>28</v>
      </c>
      <c r="C3" s="16" t="s">
        <v>29</v>
      </c>
      <c r="D3" s="16" t="s">
        <v>30</v>
      </c>
      <c r="E3" s="16" t="s">
        <v>31</v>
      </c>
      <c r="F3" s="16" t="s">
        <v>32</v>
      </c>
      <c r="G3" s="20" t="s">
        <v>33</v>
      </c>
      <c r="H3" s="19" t="s">
        <v>34</v>
      </c>
      <c r="I3" s="19"/>
      <c r="J3" s="19"/>
      <c r="K3" s="19" t="s">
        <v>35</v>
      </c>
      <c r="L3" s="16" t="s">
        <v>36</v>
      </c>
      <c r="M3" s="16" t="s">
        <v>37</v>
      </c>
      <c r="N3" s="16" t="s">
        <v>38</v>
      </c>
      <c r="O3" s="17" t="s">
        <v>39</v>
      </c>
      <c r="P3" s="17" t="s">
        <v>242</v>
      </c>
    </row>
    <row r="4" spans="1:16" ht="35.25" customHeight="1">
      <c r="A4" s="16"/>
      <c r="B4" s="16"/>
      <c r="C4" s="16"/>
      <c r="D4" s="16"/>
      <c r="E4" s="16"/>
      <c r="F4" s="16"/>
      <c r="G4" s="20"/>
      <c r="H4" s="4" t="s">
        <v>40</v>
      </c>
      <c r="I4" s="4" t="s">
        <v>41</v>
      </c>
      <c r="J4" s="4" t="s">
        <v>42</v>
      </c>
      <c r="K4" s="19"/>
      <c r="L4" s="16"/>
      <c r="M4" s="16"/>
      <c r="N4" s="16"/>
      <c r="O4" s="18"/>
      <c r="P4" s="21"/>
    </row>
    <row r="5" spans="1:16" ht="32.25" customHeight="1">
      <c r="A5" s="2" t="s">
        <v>208</v>
      </c>
      <c r="B5" s="9"/>
      <c r="C5" s="9" t="s">
        <v>230</v>
      </c>
      <c r="D5" s="2" t="s">
        <v>0</v>
      </c>
      <c r="E5" s="2" t="s">
        <v>1</v>
      </c>
      <c r="F5" s="2" t="s">
        <v>1</v>
      </c>
      <c r="G5" s="3"/>
      <c r="H5" s="5"/>
      <c r="I5" s="5"/>
      <c r="J5" s="5">
        <v>91.28</v>
      </c>
      <c r="K5" s="5"/>
      <c r="L5" s="2" t="s">
        <v>43</v>
      </c>
      <c r="M5" s="2" t="s">
        <v>2</v>
      </c>
      <c r="N5" s="2" t="s">
        <v>3</v>
      </c>
      <c r="O5" s="2" t="s">
        <v>4</v>
      </c>
      <c r="P5" s="2"/>
    </row>
    <row r="6" spans="1:16" ht="32.25" customHeight="1">
      <c r="A6" s="2" t="s">
        <v>175</v>
      </c>
      <c r="B6" s="9"/>
      <c r="C6" s="9" t="s">
        <v>231</v>
      </c>
      <c r="D6" s="2" t="s">
        <v>0</v>
      </c>
      <c r="E6" s="2" t="s">
        <v>1</v>
      </c>
      <c r="F6" s="2" t="s">
        <v>1</v>
      </c>
      <c r="G6" s="3"/>
      <c r="H6" s="5"/>
      <c r="I6" s="5"/>
      <c r="J6" s="5">
        <v>90</v>
      </c>
      <c r="K6" s="5"/>
      <c r="L6" s="2" t="s">
        <v>236</v>
      </c>
      <c r="M6" s="2" t="s">
        <v>2</v>
      </c>
      <c r="N6" s="2" t="s">
        <v>3</v>
      </c>
      <c r="O6" s="2" t="s">
        <v>4</v>
      </c>
      <c r="P6" s="2"/>
    </row>
    <row r="7" spans="1:16" ht="32.25" customHeight="1">
      <c r="A7" s="2" t="s">
        <v>176</v>
      </c>
      <c r="B7" s="9"/>
      <c r="C7" s="9" t="s">
        <v>232</v>
      </c>
      <c r="D7" s="2" t="s">
        <v>0</v>
      </c>
      <c r="E7" s="2" t="s">
        <v>1</v>
      </c>
      <c r="F7" s="2" t="s">
        <v>1</v>
      </c>
      <c r="G7" s="3"/>
      <c r="H7" s="5"/>
      <c r="I7" s="5"/>
      <c r="J7" s="5">
        <v>89.75</v>
      </c>
      <c r="K7" s="5"/>
      <c r="L7" s="2" t="s">
        <v>238</v>
      </c>
      <c r="M7" s="2" t="s">
        <v>2</v>
      </c>
      <c r="N7" s="2" t="s">
        <v>3</v>
      </c>
      <c r="O7" s="2" t="s">
        <v>4</v>
      </c>
      <c r="P7" s="2"/>
    </row>
    <row r="8" spans="1:16" ht="32.25" customHeight="1">
      <c r="A8" s="2" t="s">
        <v>6</v>
      </c>
      <c r="B8" s="9"/>
      <c r="C8" s="9" t="s">
        <v>233</v>
      </c>
      <c r="D8" s="2" t="s">
        <v>0</v>
      </c>
      <c r="E8" s="2" t="s">
        <v>1</v>
      </c>
      <c r="F8" s="2" t="s">
        <v>1</v>
      </c>
      <c r="G8" s="3"/>
      <c r="H8" s="5"/>
      <c r="I8" s="5"/>
      <c r="J8" s="5">
        <v>91.9</v>
      </c>
      <c r="K8" s="5"/>
      <c r="L8" s="2" t="s">
        <v>6</v>
      </c>
      <c r="M8" s="2" t="s">
        <v>2</v>
      </c>
      <c r="N8" s="2" t="s">
        <v>3</v>
      </c>
      <c r="O8" s="2" t="s">
        <v>4</v>
      </c>
      <c r="P8" s="2"/>
    </row>
    <row r="9" spans="1:16" ht="32.25" customHeight="1">
      <c r="A9" s="2" t="s">
        <v>7</v>
      </c>
      <c r="B9" s="9"/>
      <c r="C9" s="9" t="s">
        <v>234</v>
      </c>
      <c r="D9" s="2" t="s">
        <v>0</v>
      </c>
      <c r="E9" s="2" t="s">
        <v>1</v>
      </c>
      <c r="F9" s="2" t="s">
        <v>1</v>
      </c>
      <c r="G9" s="3"/>
      <c r="H9" s="5"/>
      <c r="I9" s="5"/>
      <c r="J9" s="5">
        <v>89.5</v>
      </c>
      <c r="K9" s="5"/>
      <c r="L9" s="2" t="s">
        <v>7</v>
      </c>
      <c r="M9" s="2" t="s">
        <v>2</v>
      </c>
      <c r="N9" s="2" t="s">
        <v>3</v>
      </c>
      <c r="O9" s="2" t="s">
        <v>4</v>
      </c>
      <c r="P9" s="2"/>
    </row>
    <row r="10" spans="1:16" ht="32.25" customHeight="1">
      <c r="A10" s="2" t="s">
        <v>8</v>
      </c>
      <c r="B10" s="9" t="s">
        <v>83</v>
      </c>
      <c r="C10" s="9" t="s">
        <v>84</v>
      </c>
      <c r="D10" s="2" t="s">
        <v>0</v>
      </c>
      <c r="E10" s="2" t="s">
        <v>1</v>
      </c>
      <c r="F10" s="2" t="s">
        <v>1</v>
      </c>
      <c r="G10" s="11">
        <v>382</v>
      </c>
      <c r="H10" s="11">
        <v>91.4</v>
      </c>
      <c r="I10" s="11">
        <v>89.6</v>
      </c>
      <c r="J10" s="5">
        <f aca="true" t="shared" si="0" ref="J10:J41">(H10+I10)/2</f>
        <v>90.5</v>
      </c>
      <c r="K10" s="5">
        <f aca="true" t="shared" si="1" ref="K10:K41">G10/5*0.5+J10*0.5</f>
        <v>83.45</v>
      </c>
      <c r="L10" s="2" t="s">
        <v>25</v>
      </c>
      <c r="M10" s="2" t="s">
        <v>2</v>
      </c>
      <c r="N10" s="2" t="s">
        <v>3</v>
      </c>
      <c r="O10" s="2"/>
      <c r="P10" s="2" t="s">
        <v>252</v>
      </c>
    </row>
    <row r="11" spans="1:16" ht="32.25" customHeight="1">
      <c r="A11" s="2" t="s">
        <v>177</v>
      </c>
      <c r="B11" s="9" t="s">
        <v>85</v>
      </c>
      <c r="C11" s="9" t="s">
        <v>86</v>
      </c>
      <c r="D11" s="2" t="s">
        <v>0</v>
      </c>
      <c r="E11" s="2" t="s">
        <v>1</v>
      </c>
      <c r="F11" s="2" t="s">
        <v>1</v>
      </c>
      <c r="G11" s="11">
        <v>389</v>
      </c>
      <c r="H11" s="11">
        <v>87.2</v>
      </c>
      <c r="I11" s="11">
        <v>88.4</v>
      </c>
      <c r="J11" s="5">
        <f t="shared" si="0"/>
        <v>87.80000000000001</v>
      </c>
      <c r="K11" s="5">
        <f t="shared" si="1"/>
        <v>82.80000000000001</v>
      </c>
      <c r="L11" s="2" t="s">
        <v>236</v>
      </c>
      <c r="M11" s="2" t="s">
        <v>2</v>
      </c>
      <c r="N11" s="2" t="s">
        <v>3</v>
      </c>
      <c r="O11" s="2"/>
      <c r="P11" s="2" t="s">
        <v>252</v>
      </c>
    </row>
    <row r="12" spans="1:16" ht="24" customHeight="1">
      <c r="A12" s="2" t="s">
        <v>178</v>
      </c>
      <c r="B12" s="9" t="s">
        <v>87</v>
      </c>
      <c r="C12" s="9" t="s">
        <v>88</v>
      </c>
      <c r="D12" s="2" t="s">
        <v>0</v>
      </c>
      <c r="E12" s="2" t="s">
        <v>1</v>
      </c>
      <c r="F12" s="2" t="s">
        <v>1</v>
      </c>
      <c r="G12" s="11">
        <v>383</v>
      </c>
      <c r="H12" s="11">
        <v>89.4</v>
      </c>
      <c r="I12" s="11">
        <v>87.6</v>
      </c>
      <c r="J12" s="5">
        <f t="shared" si="0"/>
        <v>88.5</v>
      </c>
      <c r="K12" s="5">
        <f t="shared" si="1"/>
        <v>82.55</v>
      </c>
      <c r="L12" s="2" t="s">
        <v>238</v>
      </c>
      <c r="M12" s="2" t="s">
        <v>2</v>
      </c>
      <c r="N12" s="2" t="s">
        <v>3</v>
      </c>
      <c r="O12" s="2"/>
      <c r="P12" s="2" t="s">
        <v>252</v>
      </c>
    </row>
    <row r="13" spans="1:16" ht="24" customHeight="1">
      <c r="A13" s="2" t="s">
        <v>179</v>
      </c>
      <c r="B13" s="9" t="s">
        <v>89</v>
      </c>
      <c r="C13" s="9" t="s">
        <v>90</v>
      </c>
      <c r="D13" s="2" t="s">
        <v>0</v>
      </c>
      <c r="E13" s="2" t="s">
        <v>1</v>
      </c>
      <c r="F13" s="2" t="s">
        <v>1</v>
      </c>
      <c r="G13" s="11">
        <v>372</v>
      </c>
      <c r="H13" s="11">
        <v>92.8</v>
      </c>
      <c r="I13" s="11">
        <v>87.8</v>
      </c>
      <c r="J13" s="5">
        <f t="shared" si="0"/>
        <v>90.3</v>
      </c>
      <c r="K13" s="5">
        <f t="shared" si="1"/>
        <v>82.35</v>
      </c>
      <c r="L13" s="2" t="s">
        <v>239</v>
      </c>
      <c r="M13" s="2" t="s">
        <v>2</v>
      </c>
      <c r="N13" s="2" t="s">
        <v>3</v>
      </c>
      <c r="O13" s="2"/>
      <c r="P13" s="2" t="s">
        <v>252</v>
      </c>
    </row>
    <row r="14" spans="1:16" ht="24" customHeight="1">
      <c r="A14" s="2" t="s">
        <v>180</v>
      </c>
      <c r="B14" s="9" t="s">
        <v>91</v>
      </c>
      <c r="C14" s="9" t="s">
        <v>92</v>
      </c>
      <c r="D14" s="2" t="s">
        <v>0</v>
      </c>
      <c r="E14" s="2" t="s">
        <v>1</v>
      </c>
      <c r="F14" s="2" t="s">
        <v>1</v>
      </c>
      <c r="G14" s="11">
        <v>371</v>
      </c>
      <c r="H14" s="11">
        <v>91.8</v>
      </c>
      <c r="I14" s="11">
        <v>88</v>
      </c>
      <c r="J14" s="5">
        <f t="shared" si="0"/>
        <v>89.9</v>
      </c>
      <c r="K14" s="5">
        <f t="shared" si="1"/>
        <v>82.05000000000001</v>
      </c>
      <c r="L14" s="2" t="s">
        <v>240</v>
      </c>
      <c r="M14" s="2" t="s">
        <v>2</v>
      </c>
      <c r="N14" s="2" t="s">
        <v>3</v>
      </c>
      <c r="O14" s="2"/>
      <c r="P14" s="2" t="s">
        <v>252</v>
      </c>
    </row>
    <row r="15" spans="1:16" ht="24" customHeight="1">
      <c r="A15" s="2" t="s">
        <v>181</v>
      </c>
      <c r="B15" s="9" t="s">
        <v>93</v>
      </c>
      <c r="C15" s="9" t="s">
        <v>94</v>
      </c>
      <c r="D15" s="2" t="s">
        <v>0</v>
      </c>
      <c r="E15" s="2" t="s">
        <v>1</v>
      </c>
      <c r="F15" s="2" t="s">
        <v>1</v>
      </c>
      <c r="G15" s="11">
        <v>364</v>
      </c>
      <c r="H15" s="11">
        <v>91.6</v>
      </c>
      <c r="I15" s="11">
        <v>88.2</v>
      </c>
      <c r="J15" s="5">
        <f t="shared" si="0"/>
        <v>89.9</v>
      </c>
      <c r="K15" s="5">
        <f t="shared" si="1"/>
        <v>81.35</v>
      </c>
      <c r="L15" s="2" t="s">
        <v>8</v>
      </c>
      <c r="M15" s="2" t="s">
        <v>2</v>
      </c>
      <c r="N15" s="2" t="s">
        <v>3</v>
      </c>
      <c r="O15" s="2"/>
      <c r="P15" s="2" t="s">
        <v>252</v>
      </c>
    </row>
    <row r="16" spans="1:16" ht="24" customHeight="1">
      <c r="A16" s="2" t="s">
        <v>182</v>
      </c>
      <c r="B16" s="9" t="s">
        <v>95</v>
      </c>
      <c r="C16" s="9" t="s">
        <v>96</v>
      </c>
      <c r="D16" s="2" t="s">
        <v>0</v>
      </c>
      <c r="E16" s="2" t="s">
        <v>1</v>
      </c>
      <c r="F16" s="2" t="s">
        <v>1</v>
      </c>
      <c r="G16" s="11">
        <v>352</v>
      </c>
      <c r="H16" s="11">
        <v>93.2</v>
      </c>
      <c r="I16" s="11">
        <v>90</v>
      </c>
      <c r="J16" s="5">
        <f t="shared" si="0"/>
        <v>91.6</v>
      </c>
      <c r="K16" s="5">
        <f t="shared" si="1"/>
        <v>81</v>
      </c>
      <c r="L16" s="2" t="s">
        <v>177</v>
      </c>
      <c r="M16" s="2" t="s">
        <v>2</v>
      </c>
      <c r="N16" s="2" t="s">
        <v>3</v>
      </c>
      <c r="O16" s="2"/>
      <c r="P16" s="2" t="s">
        <v>252</v>
      </c>
    </row>
    <row r="17" spans="1:16" ht="24" customHeight="1">
      <c r="A17" s="2" t="s">
        <v>183</v>
      </c>
      <c r="B17" s="9" t="s">
        <v>97</v>
      </c>
      <c r="C17" s="9" t="s">
        <v>98</v>
      </c>
      <c r="D17" s="2" t="s">
        <v>0</v>
      </c>
      <c r="E17" s="2" t="s">
        <v>1</v>
      </c>
      <c r="F17" s="2" t="s">
        <v>1</v>
      </c>
      <c r="G17" s="11">
        <v>347</v>
      </c>
      <c r="H17" s="11">
        <v>94.8</v>
      </c>
      <c r="I17" s="11">
        <v>90.2</v>
      </c>
      <c r="J17" s="5">
        <f t="shared" si="0"/>
        <v>92.5</v>
      </c>
      <c r="K17" s="5">
        <f t="shared" si="1"/>
        <v>80.95</v>
      </c>
      <c r="L17" s="2" t="s">
        <v>178</v>
      </c>
      <c r="M17" s="2" t="s">
        <v>2</v>
      </c>
      <c r="N17" s="2" t="s">
        <v>3</v>
      </c>
      <c r="O17" s="2"/>
      <c r="P17" s="2" t="s">
        <v>252</v>
      </c>
    </row>
    <row r="18" spans="1:16" ht="24" customHeight="1">
      <c r="A18" s="2" t="s">
        <v>184</v>
      </c>
      <c r="B18" s="9" t="s">
        <v>99</v>
      </c>
      <c r="C18" s="9" t="s">
        <v>100</v>
      </c>
      <c r="D18" s="2" t="s">
        <v>0</v>
      </c>
      <c r="E18" s="2" t="s">
        <v>1</v>
      </c>
      <c r="F18" s="2" t="s">
        <v>1</v>
      </c>
      <c r="G18" s="11">
        <v>357</v>
      </c>
      <c r="H18" s="11">
        <v>92</v>
      </c>
      <c r="I18" s="11">
        <v>88.2</v>
      </c>
      <c r="J18" s="5">
        <f t="shared" si="0"/>
        <v>90.1</v>
      </c>
      <c r="K18" s="5">
        <f t="shared" si="1"/>
        <v>80.75</v>
      </c>
      <c r="L18" s="2" t="s">
        <v>179</v>
      </c>
      <c r="M18" s="2" t="s">
        <v>2</v>
      </c>
      <c r="N18" s="2" t="s">
        <v>3</v>
      </c>
      <c r="O18" s="2"/>
      <c r="P18" s="2" t="s">
        <v>252</v>
      </c>
    </row>
    <row r="19" spans="1:16" ht="24" customHeight="1">
      <c r="A19" s="2" t="s">
        <v>185</v>
      </c>
      <c r="B19" s="9" t="s">
        <v>101</v>
      </c>
      <c r="C19" s="9" t="s">
        <v>102</v>
      </c>
      <c r="D19" s="2" t="s">
        <v>0</v>
      </c>
      <c r="E19" s="2" t="s">
        <v>1</v>
      </c>
      <c r="F19" s="2" t="s">
        <v>1</v>
      </c>
      <c r="G19" s="11">
        <v>357</v>
      </c>
      <c r="H19" s="11">
        <v>92</v>
      </c>
      <c r="I19" s="11">
        <v>88</v>
      </c>
      <c r="J19" s="5">
        <f t="shared" si="0"/>
        <v>90</v>
      </c>
      <c r="K19" s="5">
        <f t="shared" si="1"/>
        <v>80.7</v>
      </c>
      <c r="L19" s="2" t="s">
        <v>180</v>
      </c>
      <c r="M19" s="2" t="s">
        <v>2</v>
      </c>
      <c r="N19" s="2" t="s">
        <v>3</v>
      </c>
      <c r="O19" s="2"/>
      <c r="P19" s="2" t="s">
        <v>252</v>
      </c>
    </row>
    <row r="20" spans="1:16" ht="24" customHeight="1">
      <c r="A20" s="2" t="s">
        <v>186</v>
      </c>
      <c r="B20" s="9" t="s">
        <v>103</v>
      </c>
      <c r="C20" s="9" t="s">
        <v>104</v>
      </c>
      <c r="D20" s="2" t="s">
        <v>0</v>
      </c>
      <c r="E20" s="2" t="s">
        <v>1</v>
      </c>
      <c r="F20" s="2" t="s">
        <v>1</v>
      </c>
      <c r="G20" s="11">
        <v>366</v>
      </c>
      <c r="H20" s="11">
        <v>88.8</v>
      </c>
      <c r="I20" s="11">
        <v>86.8</v>
      </c>
      <c r="J20" s="5">
        <f t="shared" si="0"/>
        <v>87.8</v>
      </c>
      <c r="K20" s="5">
        <f t="shared" si="1"/>
        <v>80.5</v>
      </c>
      <c r="L20" s="2" t="s">
        <v>181</v>
      </c>
      <c r="M20" s="2" t="s">
        <v>2</v>
      </c>
      <c r="N20" s="2" t="s">
        <v>3</v>
      </c>
      <c r="O20" s="2"/>
      <c r="P20" s="2" t="s">
        <v>252</v>
      </c>
    </row>
    <row r="21" spans="1:16" ht="24" customHeight="1">
      <c r="A21" s="2" t="s">
        <v>187</v>
      </c>
      <c r="B21" s="9" t="s">
        <v>105</v>
      </c>
      <c r="C21" s="9" t="s">
        <v>106</v>
      </c>
      <c r="D21" s="2" t="s">
        <v>0</v>
      </c>
      <c r="E21" s="2" t="s">
        <v>1</v>
      </c>
      <c r="F21" s="2" t="s">
        <v>1</v>
      </c>
      <c r="G21" s="11">
        <v>363</v>
      </c>
      <c r="H21" s="11">
        <v>90</v>
      </c>
      <c r="I21" s="11">
        <v>86.6</v>
      </c>
      <c r="J21" s="5">
        <f t="shared" si="0"/>
        <v>88.3</v>
      </c>
      <c r="K21" s="5">
        <f t="shared" si="1"/>
        <v>80.44999999999999</v>
      </c>
      <c r="L21" s="2" t="s">
        <v>182</v>
      </c>
      <c r="M21" s="2" t="s">
        <v>2</v>
      </c>
      <c r="N21" s="2" t="s">
        <v>3</v>
      </c>
      <c r="O21" s="2"/>
      <c r="P21" s="2" t="s">
        <v>252</v>
      </c>
    </row>
    <row r="22" spans="1:16" ht="24" customHeight="1">
      <c r="A22" s="2" t="s">
        <v>188</v>
      </c>
      <c r="B22" s="9" t="s">
        <v>107</v>
      </c>
      <c r="C22" s="9" t="s">
        <v>108</v>
      </c>
      <c r="D22" s="2" t="s">
        <v>0</v>
      </c>
      <c r="E22" s="2" t="s">
        <v>1</v>
      </c>
      <c r="F22" s="2" t="s">
        <v>1</v>
      </c>
      <c r="G22" s="11">
        <v>339</v>
      </c>
      <c r="H22" s="11">
        <v>94</v>
      </c>
      <c r="I22" s="11">
        <v>90.8</v>
      </c>
      <c r="J22" s="5">
        <f t="shared" si="0"/>
        <v>92.4</v>
      </c>
      <c r="K22" s="5">
        <f t="shared" si="1"/>
        <v>80.1</v>
      </c>
      <c r="L22" s="2" t="s">
        <v>183</v>
      </c>
      <c r="M22" s="2" t="s">
        <v>2</v>
      </c>
      <c r="N22" s="2" t="s">
        <v>237</v>
      </c>
      <c r="O22" s="1" t="s">
        <v>258</v>
      </c>
      <c r="P22" s="2" t="s">
        <v>252</v>
      </c>
    </row>
    <row r="23" spans="1:16" ht="24" customHeight="1">
      <c r="A23" s="2" t="s">
        <v>189</v>
      </c>
      <c r="B23" s="9" t="s">
        <v>109</v>
      </c>
      <c r="C23" s="9" t="s">
        <v>110</v>
      </c>
      <c r="D23" s="2" t="s">
        <v>0</v>
      </c>
      <c r="E23" s="2" t="s">
        <v>1</v>
      </c>
      <c r="F23" s="2" t="s">
        <v>1</v>
      </c>
      <c r="G23" s="11">
        <v>357</v>
      </c>
      <c r="H23" s="11">
        <v>90</v>
      </c>
      <c r="I23" s="11">
        <v>87.8</v>
      </c>
      <c r="J23" s="5">
        <f t="shared" si="0"/>
        <v>88.9</v>
      </c>
      <c r="K23" s="5">
        <f t="shared" si="1"/>
        <v>80.15</v>
      </c>
      <c r="L23" s="2" t="s">
        <v>184</v>
      </c>
      <c r="M23" s="2" t="s">
        <v>2</v>
      </c>
      <c r="N23" s="2" t="s">
        <v>3</v>
      </c>
      <c r="O23" s="2"/>
      <c r="P23" s="2" t="s">
        <v>252</v>
      </c>
    </row>
    <row r="24" spans="1:16" ht="24" customHeight="1">
      <c r="A24" s="2" t="s">
        <v>190</v>
      </c>
      <c r="B24" s="9" t="s">
        <v>111</v>
      </c>
      <c r="C24" s="9" t="s">
        <v>112</v>
      </c>
      <c r="D24" s="2" t="s">
        <v>0</v>
      </c>
      <c r="E24" s="2" t="s">
        <v>1</v>
      </c>
      <c r="F24" s="2" t="s">
        <v>1</v>
      </c>
      <c r="G24" s="11">
        <v>373</v>
      </c>
      <c r="H24" s="11">
        <v>82.6</v>
      </c>
      <c r="I24" s="11">
        <v>86.6</v>
      </c>
      <c r="J24" s="5">
        <f t="shared" si="0"/>
        <v>84.6</v>
      </c>
      <c r="K24" s="5">
        <f t="shared" si="1"/>
        <v>79.6</v>
      </c>
      <c r="L24" s="2" t="s">
        <v>185</v>
      </c>
      <c r="M24" s="2" t="s">
        <v>2</v>
      </c>
      <c r="N24" s="2" t="s">
        <v>3</v>
      </c>
      <c r="O24" s="2"/>
      <c r="P24" s="2" t="s">
        <v>252</v>
      </c>
    </row>
    <row r="25" spans="1:16" ht="24" customHeight="1">
      <c r="A25" s="2" t="s">
        <v>191</v>
      </c>
      <c r="B25" s="9" t="s">
        <v>113</v>
      </c>
      <c r="C25" s="9" t="s">
        <v>114</v>
      </c>
      <c r="D25" s="2" t="s">
        <v>0</v>
      </c>
      <c r="E25" s="2" t="s">
        <v>1</v>
      </c>
      <c r="F25" s="2" t="s">
        <v>1</v>
      </c>
      <c r="G25" s="11">
        <v>358</v>
      </c>
      <c r="H25" s="11">
        <v>87</v>
      </c>
      <c r="I25" s="11">
        <v>88.2</v>
      </c>
      <c r="J25" s="5">
        <f t="shared" si="0"/>
        <v>87.6</v>
      </c>
      <c r="K25" s="5">
        <f t="shared" si="1"/>
        <v>79.6</v>
      </c>
      <c r="L25" s="2" t="s">
        <v>186</v>
      </c>
      <c r="M25" s="2" t="s">
        <v>2</v>
      </c>
      <c r="N25" s="2" t="s">
        <v>3</v>
      </c>
      <c r="O25" s="2"/>
      <c r="P25" s="2" t="s">
        <v>252</v>
      </c>
    </row>
    <row r="26" spans="1:16" ht="24" customHeight="1">
      <c r="A26" s="2" t="s">
        <v>192</v>
      </c>
      <c r="B26" s="9" t="s">
        <v>115</v>
      </c>
      <c r="C26" s="9" t="s">
        <v>116</v>
      </c>
      <c r="D26" s="2" t="s">
        <v>0</v>
      </c>
      <c r="E26" s="2" t="s">
        <v>1</v>
      </c>
      <c r="F26" s="2" t="s">
        <v>1</v>
      </c>
      <c r="G26" s="11">
        <v>365</v>
      </c>
      <c r="H26" s="11">
        <v>82.4</v>
      </c>
      <c r="I26" s="11">
        <v>85</v>
      </c>
      <c r="J26" s="5">
        <f t="shared" si="0"/>
        <v>83.7</v>
      </c>
      <c r="K26" s="5">
        <f t="shared" si="1"/>
        <v>78.35</v>
      </c>
      <c r="L26" s="2" t="s">
        <v>187</v>
      </c>
      <c r="M26" s="2" t="s">
        <v>2</v>
      </c>
      <c r="N26" s="2" t="s">
        <v>3</v>
      </c>
      <c r="O26" s="2"/>
      <c r="P26" s="2" t="s">
        <v>252</v>
      </c>
    </row>
    <row r="27" spans="1:16" ht="24" customHeight="1">
      <c r="A27" s="2" t="s">
        <v>193</v>
      </c>
      <c r="B27" s="9" t="s">
        <v>117</v>
      </c>
      <c r="C27" s="9" t="s">
        <v>118</v>
      </c>
      <c r="D27" s="2" t="s">
        <v>0</v>
      </c>
      <c r="E27" s="2" t="s">
        <v>1</v>
      </c>
      <c r="F27" s="2" t="s">
        <v>1</v>
      </c>
      <c r="G27" s="11">
        <v>326</v>
      </c>
      <c r="H27" s="11">
        <v>93.8</v>
      </c>
      <c r="I27" s="11">
        <v>88.6</v>
      </c>
      <c r="J27" s="5">
        <f t="shared" si="0"/>
        <v>91.19999999999999</v>
      </c>
      <c r="K27" s="5">
        <f t="shared" si="1"/>
        <v>78.19999999999999</v>
      </c>
      <c r="L27" s="2" t="s">
        <v>188</v>
      </c>
      <c r="M27" s="2" t="s">
        <v>2</v>
      </c>
      <c r="N27" s="2" t="s">
        <v>3</v>
      </c>
      <c r="O27" s="2"/>
      <c r="P27" s="2" t="s">
        <v>252</v>
      </c>
    </row>
    <row r="28" spans="1:16" ht="24" customHeight="1">
      <c r="A28" s="2" t="s">
        <v>194</v>
      </c>
      <c r="B28" s="9" t="s">
        <v>119</v>
      </c>
      <c r="C28" s="9" t="s">
        <v>120</v>
      </c>
      <c r="D28" s="2" t="s">
        <v>0</v>
      </c>
      <c r="E28" s="2" t="s">
        <v>1</v>
      </c>
      <c r="F28" s="2" t="s">
        <v>1</v>
      </c>
      <c r="G28" s="11">
        <v>337</v>
      </c>
      <c r="H28" s="11">
        <v>90.6</v>
      </c>
      <c r="I28" s="11">
        <v>86.8</v>
      </c>
      <c r="J28" s="5">
        <f t="shared" si="0"/>
        <v>88.69999999999999</v>
      </c>
      <c r="K28" s="5">
        <f t="shared" si="1"/>
        <v>78.05</v>
      </c>
      <c r="L28" s="2" t="s">
        <v>189</v>
      </c>
      <c r="M28" s="2" t="s">
        <v>2</v>
      </c>
      <c r="N28" s="2" t="s">
        <v>3</v>
      </c>
      <c r="O28" s="2"/>
      <c r="P28" s="2" t="s">
        <v>252</v>
      </c>
    </row>
    <row r="29" spans="1:16" ht="24" customHeight="1">
      <c r="A29" s="2" t="s">
        <v>195</v>
      </c>
      <c r="B29" s="9" t="s">
        <v>121</v>
      </c>
      <c r="C29" s="9" t="s">
        <v>122</v>
      </c>
      <c r="D29" s="2" t="s">
        <v>0</v>
      </c>
      <c r="E29" s="2" t="s">
        <v>1</v>
      </c>
      <c r="F29" s="2" t="s">
        <v>1</v>
      </c>
      <c r="G29" s="11">
        <v>344</v>
      </c>
      <c r="H29" s="11">
        <v>87.2</v>
      </c>
      <c r="I29" s="11">
        <v>87.2</v>
      </c>
      <c r="J29" s="5">
        <f t="shared" si="0"/>
        <v>87.2</v>
      </c>
      <c r="K29" s="5">
        <f t="shared" si="1"/>
        <v>78</v>
      </c>
      <c r="L29" s="2" t="s">
        <v>190</v>
      </c>
      <c r="M29" s="2" t="s">
        <v>2</v>
      </c>
      <c r="N29" s="2" t="s">
        <v>3</v>
      </c>
      <c r="O29" s="2"/>
      <c r="P29" s="2" t="s">
        <v>252</v>
      </c>
    </row>
    <row r="30" spans="1:16" ht="24" customHeight="1">
      <c r="A30" s="2" t="s">
        <v>196</v>
      </c>
      <c r="B30" s="9" t="s">
        <v>123</v>
      </c>
      <c r="C30" s="9" t="s">
        <v>124</v>
      </c>
      <c r="D30" s="2" t="s">
        <v>0</v>
      </c>
      <c r="E30" s="2" t="s">
        <v>1</v>
      </c>
      <c r="F30" s="2" t="s">
        <v>1</v>
      </c>
      <c r="G30" s="11">
        <v>371</v>
      </c>
      <c r="H30" s="11">
        <v>78.6</v>
      </c>
      <c r="I30" s="11">
        <v>84.6</v>
      </c>
      <c r="J30" s="5">
        <f t="shared" si="0"/>
        <v>81.6</v>
      </c>
      <c r="K30" s="5">
        <f t="shared" si="1"/>
        <v>77.9</v>
      </c>
      <c r="L30" s="2" t="s">
        <v>191</v>
      </c>
      <c r="M30" s="2" t="s">
        <v>2</v>
      </c>
      <c r="N30" s="2" t="s">
        <v>3</v>
      </c>
      <c r="O30" s="2"/>
      <c r="P30" s="2" t="s">
        <v>252</v>
      </c>
    </row>
    <row r="31" spans="1:16" ht="24" customHeight="1">
      <c r="A31" s="2" t="s">
        <v>197</v>
      </c>
      <c r="B31" s="9" t="s">
        <v>125</v>
      </c>
      <c r="C31" s="9" t="s">
        <v>126</v>
      </c>
      <c r="D31" s="2" t="s">
        <v>0</v>
      </c>
      <c r="E31" s="2" t="s">
        <v>1</v>
      </c>
      <c r="F31" s="2" t="s">
        <v>1</v>
      </c>
      <c r="G31" s="11">
        <v>341</v>
      </c>
      <c r="H31" s="11">
        <v>84.2</v>
      </c>
      <c r="I31" s="11">
        <v>88.4</v>
      </c>
      <c r="J31" s="5">
        <f t="shared" si="0"/>
        <v>86.30000000000001</v>
      </c>
      <c r="K31" s="5">
        <f t="shared" si="1"/>
        <v>77.25</v>
      </c>
      <c r="L31" s="2" t="s">
        <v>192</v>
      </c>
      <c r="M31" s="2" t="s">
        <v>2</v>
      </c>
      <c r="N31" s="2" t="s">
        <v>3</v>
      </c>
      <c r="O31" s="2"/>
      <c r="P31" s="2" t="s">
        <v>252</v>
      </c>
    </row>
    <row r="32" spans="1:16" ht="24" customHeight="1">
      <c r="A32" s="2" t="s">
        <v>198</v>
      </c>
      <c r="B32" s="9" t="s">
        <v>127</v>
      </c>
      <c r="C32" s="9" t="s">
        <v>128</v>
      </c>
      <c r="D32" s="2" t="s">
        <v>0</v>
      </c>
      <c r="E32" s="2" t="s">
        <v>1</v>
      </c>
      <c r="F32" s="2" t="s">
        <v>1</v>
      </c>
      <c r="G32" s="11">
        <v>359</v>
      </c>
      <c r="H32" s="11">
        <v>81</v>
      </c>
      <c r="I32" s="11">
        <v>83.4</v>
      </c>
      <c r="J32" s="5">
        <f t="shared" si="0"/>
        <v>82.2</v>
      </c>
      <c r="K32" s="5">
        <f t="shared" si="1"/>
        <v>77</v>
      </c>
      <c r="L32" s="2" t="s">
        <v>193</v>
      </c>
      <c r="M32" s="2" t="s">
        <v>2</v>
      </c>
      <c r="N32" s="2" t="s">
        <v>3</v>
      </c>
      <c r="O32" s="2"/>
      <c r="P32" s="2" t="s">
        <v>252</v>
      </c>
    </row>
    <row r="33" spans="1:16" ht="24" customHeight="1">
      <c r="A33" s="2" t="s">
        <v>199</v>
      </c>
      <c r="B33" s="9" t="s">
        <v>129</v>
      </c>
      <c r="C33" s="9" t="s">
        <v>130</v>
      </c>
      <c r="D33" s="2" t="s">
        <v>0</v>
      </c>
      <c r="E33" s="2" t="s">
        <v>1</v>
      </c>
      <c r="F33" s="2" t="s">
        <v>1</v>
      </c>
      <c r="G33" s="11">
        <v>337</v>
      </c>
      <c r="H33" s="11">
        <v>85.2</v>
      </c>
      <c r="I33" s="11">
        <v>85.8</v>
      </c>
      <c r="J33" s="5">
        <f t="shared" si="0"/>
        <v>85.5</v>
      </c>
      <c r="K33" s="5">
        <f t="shared" si="1"/>
        <v>76.45</v>
      </c>
      <c r="L33" s="2" t="s">
        <v>194</v>
      </c>
      <c r="M33" s="2" t="s">
        <v>2</v>
      </c>
      <c r="N33" s="2" t="s">
        <v>3</v>
      </c>
      <c r="O33" s="2"/>
      <c r="P33" s="2" t="s">
        <v>252</v>
      </c>
    </row>
    <row r="34" spans="1:16" ht="24" customHeight="1">
      <c r="A34" s="2" t="s">
        <v>200</v>
      </c>
      <c r="B34" s="9" t="s">
        <v>131</v>
      </c>
      <c r="C34" s="9" t="s">
        <v>132</v>
      </c>
      <c r="D34" s="2" t="s">
        <v>0</v>
      </c>
      <c r="E34" s="2" t="s">
        <v>1</v>
      </c>
      <c r="F34" s="2" t="s">
        <v>1</v>
      </c>
      <c r="G34" s="11">
        <v>356</v>
      </c>
      <c r="H34" s="11">
        <v>73.4</v>
      </c>
      <c r="I34" s="11">
        <v>83.2</v>
      </c>
      <c r="J34" s="5">
        <f t="shared" si="0"/>
        <v>78.30000000000001</v>
      </c>
      <c r="K34" s="5">
        <f t="shared" si="1"/>
        <v>74.75</v>
      </c>
      <c r="L34" s="2" t="s">
        <v>195</v>
      </c>
      <c r="M34" s="2" t="s">
        <v>1</v>
      </c>
      <c r="N34" s="2" t="s">
        <v>3</v>
      </c>
      <c r="O34" s="2" t="s">
        <v>82</v>
      </c>
      <c r="P34" s="2" t="s">
        <v>252</v>
      </c>
    </row>
    <row r="35" spans="1:16" ht="24" customHeight="1">
      <c r="A35" s="2" t="s">
        <v>201</v>
      </c>
      <c r="B35" s="9" t="s">
        <v>133</v>
      </c>
      <c r="C35" s="9" t="s">
        <v>134</v>
      </c>
      <c r="D35" s="2" t="s">
        <v>0</v>
      </c>
      <c r="E35" s="2" t="s">
        <v>1</v>
      </c>
      <c r="F35" s="2" t="s">
        <v>1</v>
      </c>
      <c r="G35" s="11">
        <v>336</v>
      </c>
      <c r="H35" s="11">
        <v>81.4</v>
      </c>
      <c r="I35" s="11">
        <v>84.2</v>
      </c>
      <c r="J35" s="5">
        <f t="shared" si="0"/>
        <v>82.80000000000001</v>
      </c>
      <c r="K35" s="5">
        <f t="shared" si="1"/>
        <v>75</v>
      </c>
      <c r="L35" s="2" t="s">
        <v>196</v>
      </c>
      <c r="M35" s="2" t="s">
        <v>1</v>
      </c>
      <c r="N35" s="2" t="s">
        <v>3</v>
      </c>
      <c r="O35" s="2" t="s">
        <v>82</v>
      </c>
      <c r="P35" s="2" t="s">
        <v>252</v>
      </c>
    </row>
    <row r="36" spans="1:16" ht="24" customHeight="1">
      <c r="A36" s="2" t="s">
        <v>202</v>
      </c>
      <c r="B36" s="9" t="s">
        <v>135</v>
      </c>
      <c r="C36" s="9" t="s">
        <v>136</v>
      </c>
      <c r="D36" s="2" t="s">
        <v>0</v>
      </c>
      <c r="E36" s="2" t="s">
        <v>1</v>
      </c>
      <c r="F36" s="2" t="s">
        <v>1</v>
      </c>
      <c r="G36" s="11">
        <v>352</v>
      </c>
      <c r="H36" s="11">
        <v>74.2</v>
      </c>
      <c r="I36" s="11">
        <v>82.4</v>
      </c>
      <c r="J36" s="5">
        <f t="shared" si="0"/>
        <v>78.30000000000001</v>
      </c>
      <c r="K36" s="5">
        <f t="shared" si="1"/>
        <v>74.35000000000001</v>
      </c>
      <c r="L36" s="2" t="s">
        <v>197</v>
      </c>
      <c r="M36" s="2" t="s">
        <v>1</v>
      </c>
      <c r="N36" s="2" t="s">
        <v>3</v>
      </c>
      <c r="O36" s="2" t="s">
        <v>82</v>
      </c>
      <c r="P36" s="2" t="s">
        <v>252</v>
      </c>
    </row>
    <row r="37" spans="1:16" ht="24" customHeight="1">
      <c r="A37" s="2" t="s">
        <v>203</v>
      </c>
      <c r="B37" s="9" t="s">
        <v>137</v>
      </c>
      <c r="C37" s="9" t="s">
        <v>138</v>
      </c>
      <c r="D37" s="2" t="s">
        <v>0</v>
      </c>
      <c r="E37" s="2" t="s">
        <v>1</v>
      </c>
      <c r="F37" s="2" t="s">
        <v>1</v>
      </c>
      <c r="G37" s="11">
        <v>333</v>
      </c>
      <c r="H37" s="11">
        <v>77.4</v>
      </c>
      <c r="I37" s="11">
        <v>84.2</v>
      </c>
      <c r="J37" s="5">
        <f t="shared" si="0"/>
        <v>80.80000000000001</v>
      </c>
      <c r="K37" s="5">
        <f t="shared" si="1"/>
        <v>73.7</v>
      </c>
      <c r="L37" s="2" t="s">
        <v>198</v>
      </c>
      <c r="M37" s="2" t="s">
        <v>1</v>
      </c>
      <c r="N37" s="2" t="s">
        <v>3</v>
      </c>
      <c r="O37" s="2" t="s">
        <v>82</v>
      </c>
      <c r="P37" s="2" t="s">
        <v>252</v>
      </c>
    </row>
    <row r="38" spans="1:16" ht="24" customHeight="1">
      <c r="A38" s="2" t="s">
        <v>204</v>
      </c>
      <c r="B38" s="9" t="s">
        <v>139</v>
      </c>
      <c r="C38" s="9" t="s">
        <v>140</v>
      </c>
      <c r="D38" s="2" t="s">
        <v>0</v>
      </c>
      <c r="E38" s="2" t="s">
        <v>1</v>
      </c>
      <c r="F38" s="2" t="s">
        <v>1</v>
      </c>
      <c r="G38" s="11">
        <v>336</v>
      </c>
      <c r="H38" s="11">
        <v>75</v>
      </c>
      <c r="I38" s="11">
        <v>81.4</v>
      </c>
      <c r="J38" s="5">
        <f t="shared" si="0"/>
        <v>78.2</v>
      </c>
      <c r="K38" s="5">
        <f t="shared" si="1"/>
        <v>72.7</v>
      </c>
      <c r="L38" s="2" t="s">
        <v>199</v>
      </c>
      <c r="M38" s="2" t="s">
        <v>1</v>
      </c>
      <c r="N38" s="2" t="s">
        <v>3</v>
      </c>
      <c r="O38" s="2" t="s">
        <v>82</v>
      </c>
      <c r="P38" s="2" t="s">
        <v>252</v>
      </c>
    </row>
    <row r="39" spans="1:16" ht="24" customHeight="1">
      <c r="A39" s="2" t="s">
        <v>205</v>
      </c>
      <c r="B39" s="9" t="s">
        <v>141</v>
      </c>
      <c r="C39" s="9" t="s">
        <v>142</v>
      </c>
      <c r="D39" s="2" t="s">
        <v>0</v>
      </c>
      <c r="E39" s="2" t="s">
        <v>1</v>
      </c>
      <c r="F39" s="2" t="s">
        <v>1</v>
      </c>
      <c r="G39" s="11">
        <v>339</v>
      </c>
      <c r="H39" s="11">
        <v>73.4</v>
      </c>
      <c r="I39" s="11">
        <v>81.6</v>
      </c>
      <c r="J39" s="5">
        <f t="shared" si="0"/>
        <v>77.5</v>
      </c>
      <c r="K39" s="5">
        <f t="shared" si="1"/>
        <v>72.65</v>
      </c>
      <c r="L39" s="2" t="s">
        <v>200</v>
      </c>
      <c r="M39" s="2" t="s">
        <v>1</v>
      </c>
      <c r="N39" s="2" t="s">
        <v>3</v>
      </c>
      <c r="O39" s="2" t="s">
        <v>82</v>
      </c>
      <c r="P39" s="2" t="s">
        <v>252</v>
      </c>
    </row>
    <row r="40" spans="1:16" ht="24" customHeight="1">
      <c r="A40" s="2" t="s">
        <v>206</v>
      </c>
      <c r="B40" s="9" t="s">
        <v>143</v>
      </c>
      <c r="C40" s="9" t="s">
        <v>144</v>
      </c>
      <c r="D40" s="2" t="s">
        <v>0</v>
      </c>
      <c r="E40" s="2" t="s">
        <v>1</v>
      </c>
      <c r="F40" s="2" t="s">
        <v>1</v>
      </c>
      <c r="G40" s="11">
        <v>401</v>
      </c>
      <c r="H40" s="11">
        <v>92.2</v>
      </c>
      <c r="I40" s="11">
        <v>90.2</v>
      </c>
      <c r="J40" s="5">
        <f t="shared" si="0"/>
        <v>91.2</v>
      </c>
      <c r="K40" s="5">
        <f t="shared" si="1"/>
        <v>85.7</v>
      </c>
      <c r="L40" s="2" t="s">
        <v>25</v>
      </c>
      <c r="M40" s="2" t="s">
        <v>2</v>
      </c>
      <c r="N40" s="2" t="s">
        <v>3</v>
      </c>
      <c r="O40" s="2"/>
      <c r="P40" s="2" t="s">
        <v>253</v>
      </c>
    </row>
    <row r="41" spans="1:16" ht="24" customHeight="1">
      <c r="A41" s="2" t="s">
        <v>207</v>
      </c>
      <c r="B41" s="9" t="s">
        <v>145</v>
      </c>
      <c r="C41" s="9" t="s">
        <v>146</v>
      </c>
      <c r="D41" s="2" t="s">
        <v>0</v>
      </c>
      <c r="E41" s="2" t="s">
        <v>1</v>
      </c>
      <c r="F41" s="2" t="s">
        <v>1</v>
      </c>
      <c r="G41" s="11">
        <v>419</v>
      </c>
      <c r="H41" s="11">
        <v>81.6</v>
      </c>
      <c r="I41" s="11">
        <v>84.6</v>
      </c>
      <c r="J41" s="5">
        <f t="shared" si="0"/>
        <v>83.1</v>
      </c>
      <c r="K41" s="5">
        <f t="shared" si="1"/>
        <v>83.44999999999999</v>
      </c>
      <c r="L41" s="2" t="s">
        <v>236</v>
      </c>
      <c r="M41" s="2" t="s">
        <v>2</v>
      </c>
      <c r="N41" s="2" t="s">
        <v>3</v>
      </c>
      <c r="O41" s="2"/>
      <c r="P41" s="2" t="s">
        <v>253</v>
      </c>
    </row>
    <row r="42" spans="1:16" ht="24" customHeight="1">
      <c r="A42" s="2" t="s">
        <v>209</v>
      </c>
      <c r="B42" s="9" t="s">
        <v>147</v>
      </c>
      <c r="C42" s="9" t="s">
        <v>148</v>
      </c>
      <c r="D42" s="2" t="s">
        <v>0</v>
      </c>
      <c r="E42" s="2" t="s">
        <v>1</v>
      </c>
      <c r="F42" s="2" t="s">
        <v>1</v>
      </c>
      <c r="G42" s="11">
        <v>372</v>
      </c>
      <c r="H42" s="11">
        <v>91.2</v>
      </c>
      <c r="I42" s="11">
        <v>88.6</v>
      </c>
      <c r="J42" s="5">
        <f aca="true" t="shared" si="2" ref="J42:J55">(H42+I42)/2</f>
        <v>89.9</v>
      </c>
      <c r="K42" s="5">
        <f aca="true" t="shared" si="3" ref="K42:K55">G42/5*0.5+J42*0.5</f>
        <v>82.15</v>
      </c>
      <c r="L42" s="2" t="s">
        <v>238</v>
      </c>
      <c r="M42" s="2" t="s">
        <v>2</v>
      </c>
      <c r="N42" s="2" t="s">
        <v>3</v>
      </c>
      <c r="O42" s="2"/>
      <c r="P42" s="2" t="s">
        <v>253</v>
      </c>
    </row>
    <row r="43" spans="1:16" ht="24" customHeight="1">
      <c r="A43" s="2" t="s">
        <v>210</v>
      </c>
      <c r="B43" s="9" t="s">
        <v>149</v>
      </c>
      <c r="C43" s="9" t="s">
        <v>150</v>
      </c>
      <c r="D43" s="2" t="s">
        <v>0</v>
      </c>
      <c r="E43" s="2" t="s">
        <v>1</v>
      </c>
      <c r="F43" s="2" t="s">
        <v>1</v>
      </c>
      <c r="G43" s="11">
        <v>391</v>
      </c>
      <c r="H43" s="11">
        <v>85</v>
      </c>
      <c r="I43" s="11">
        <v>84.6</v>
      </c>
      <c r="J43" s="5">
        <f t="shared" si="2"/>
        <v>84.8</v>
      </c>
      <c r="K43" s="5">
        <f t="shared" si="3"/>
        <v>81.5</v>
      </c>
      <c r="L43" s="2" t="s">
        <v>239</v>
      </c>
      <c r="M43" s="2" t="s">
        <v>2</v>
      </c>
      <c r="N43" s="2" t="s">
        <v>3</v>
      </c>
      <c r="O43" s="2"/>
      <c r="P43" s="2" t="s">
        <v>253</v>
      </c>
    </row>
    <row r="44" spans="1:16" ht="24" customHeight="1">
      <c r="A44" s="2" t="s">
        <v>211</v>
      </c>
      <c r="B44" s="9" t="s">
        <v>151</v>
      </c>
      <c r="C44" s="9" t="s">
        <v>152</v>
      </c>
      <c r="D44" s="2" t="s">
        <v>0</v>
      </c>
      <c r="E44" s="2" t="s">
        <v>1</v>
      </c>
      <c r="F44" s="2" t="s">
        <v>1</v>
      </c>
      <c r="G44" s="11">
        <v>376</v>
      </c>
      <c r="H44" s="11">
        <v>89</v>
      </c>
      <c r="I44" s="11">
        <v>86.2</v>
      </c>
      <c r="J44" s="5">
        <f t="shared" si="2"/>
        <v>87.6</v>
      </c>
      <c r="K44" s="5">
        <f t="shared" si="3"/>
        <v>81.4</v>
      </c>
      <c r="L44" s="2" t="s">
        <v>7</v>
      </c>
      <c r="M44" s="2" t="s">
        <v>2</v>
      </c>
      <c r="N44" s="2" t="s">
        <v>3</v>
      </c>
      <c r="O44" s="2"/>
      <c r="P44" s="2" t="s">
        <v>253</v>
      </c>
    </row>
    <row r="45" spans="1:16" ht="24" customHeight="1">
      <c r="A45" s="2" t="s">
        <v>212</v>
      </c>
      <c r="B45" s="9" t="s">
        <v>153</v>
      </c>
      <c r="C45" s="9" t="s">
        <v>154</v>
      </c>
      <c r="D45" s="2" t="s">
        <v>0</v>
      </c>
      <c r="E45" s="2" t="s">
        <v>1</v>
      </c>
      <c r="F45" s="2" t="s">
        <v>1</v>
      </c>
      <c r="G45" s="11">
        <v>341</v>
      </c>
      <c r="H45" s="11">
        <v>91.8</v>
      </c>
      <c r="I45" s="11">
        <v>87.6</v>
      </c>
      <c r="J45" s="5">
        <f t="shared" si="2"/>
        <v>89.69999999999999</v>
      </c>
      <c r="K45" s="5">
        <f t="shared" si="3"/>
        <v>78.94999999999999</v>
      </c>
      <c r="L45" s="2" t="s">
        <v>8</v>
      </c>
      <c r="M45" s="2" t="s">
        <v>2</v>
      </c>
      <c r="N45" s="2" t="s">
        <v>3</v>
      </c>
      <c r="O45" s="2"/>
      <c r="P45" s="2" t="s">
        <v>253</v>
      </c>
    </row>
    <row r="46" spans="1:16" ht="24" customHeight="1">
      <c r="A46" s="2" t="s">
        <v>213</v>
      </c>
      <c r="B46" s="9" t="s">
        <v>155</v>
      </c>
      <c r="C46" s="9" t="s">
        <v>156</v>
      </c>
      <c r="D46" s="2" t="s">
        <v>0</v>
      </c>
      <c r="E46" s="2" t="s">
        <v>1</v>
      </c>
      <c r="F46" s="2" t="s">
        <v>1</v>
      </c>
      <c r="G46" s="11">
        <v>336</v>
      </c>
      <c r="H46" s="11">
        <v>92.2</v>
      </c>
      <c r="I46" s="11">
        <v>88</v>
      </c>
      <c r="J46" s="5">
        <f t="shared" si="2"/>
        <v>90.1</v>
      </c>
      <c r="K46" s="5">
        <f t="shared" si="3"/>
        <v>78.65</v>
      </c>
      <c r="L46" s="2" t="s">
        <v>177</v>
      </c>
      <c r="M46" s="2" t="s">
        <v>2</v>
      </c>
      <c r="N46" s="2" t="s">
        <v>3</v>
      </c>
      <c r="O46" s="2"/>
      <c r="P46" s="2" t="s">
        <v>253</v>
      </c>
    </row>
    <row r="47" spans="1:16" ht="24" customHeight="1">
      <c r="A47" s="2" t="s">
        <v>214</v>
      </c>
      <c r="B47" s="9" t="s">
        <v>157</v>
      </c>
      <c r="C47" s="9" t="s">
        <v>158</v>
      </c>
      <c r="D47" s="2" t="s">
        <v>0</v>
      </c>
      <c r="E47" s="2" t="s">
        <v>1</v>
      </c>
      <c r="F47" s="2" t="s">
        <v>1</v>
      </c>
      <c r="G47" s="11">
        <v>341</v>
      </c>
      <c r="H47" s="11">
        <v>90.4</v>
      </c>
      <c r="I47" s="11">
        <v>87.6</v>
      </c>
      <c r="J47" s="5">
        <f t="shared" si="2"/>
        <v>89</v>
      </c>
      <c r="K47" s="5">
        <f t="shared" si="3"/>
        <v>78.6</v>
      </c>
      <c r="L47" s="2" t="s">
        <v>178</v>
      </c>
      <c r="M47" s="2" t="s">
        <v>2</v>
      </c>
      <c r="N47" s="2" t="s">
        <v>3</v>
      </c>
      <c r="O47" s="2"/>
      <c r="P47" s="2" t="s">
        <v>253</v>
      </c>
    </row>
    <row r="48" spans="1:16" ht="24" customHeight="1">
      <c r="A48" s="2" t="s">
        <v>215</v>
      </c>
      <c r="B48" s="10" t="s">
        <v>159</v>
      </c>
      <c r="C48" s="10" t="s">
        <v>160</v>
      </c>
      <c r="D48" s="2" t="s">
        <v>0</v>
      </c>
      <c r="E48" s="2" t="s">
        <v>1</v>
      </c>
      <c r="F48" s="2" t="s">
        <v>1</v>
      </c>
      <c r="G48" s="12">
        <v>350</v>
      </c>
      <c r="H48" s="12">
        <v>81.2</v>
      </c>
      <c r="I48" s="12">
        <v>83.2</v>
      </c>
      <c r="J48" s="5">
        <f t="shared" si="2"/>
        <v>82.2</v>
      </c>
      <c r="K48" s="5">
        <f t="shared" si="3"/>
        <v>76.1</v>
      </c>
      <c r="L48" s="2" t="s">
        <v>179</v>
      </c>
      <c r="M48" s="2" t="s">
        <v>1</v>
      </c>
      <c r="N48" s="2" t="s">
        <v>3</v>
      </c>
      <c r="O48" s="2" t="s">
        <v>82</v>
      </c>
      <c r="P48" s="2" t="s">
        <v>253</v>
      </c>
    </row>
    <row r="49" spans="1:16" ht="24" customHeight="1">
      <c r="A49" s="2" t="s">
        <v>216</v>
      </c>
      <c r="B49" s="9" t="s">
        <v>163</v>
      </c>
      <c r="C49" s="9" t="s">
        <v>164</v>
      </c>
      <c r="D49" s="2" t="s">
        <v>0</v>
      </c>
      <c r="E49" s="2" t="s">
        <v>1</v>
      </c>
      <c r="F49" s="2" t="s">
        <v>1</v>
      </c>
      <c r="G49" s="11">
        <v>379</v>
      </c>
      <c r="H49" s="11">
        <v>93.8</v>
      </c>
      <c r="I49" s="11">
        <v>89.6</v>
      </c>
      <c r="J49" s="5">
        <f t="shared" si="2"/>
        <v>91.69999999999999</v>
      </c>
      <c r="K49" s="5">
        <f t="shared" si="3"/>
        <v>83.75</v>
      </c>
      <c r="L49" s="2" t="s">
        <v>25</v>
      </c>
      <c r="M49" s="2" t="s">
        <v>2</v>
      </c>
      <c r="N49" s="2" t="s">
        <v>3</v>
      </c>
      <c r="O49" s="2"/>
      <c r="P49" s="2" t="s">
        <v>254</v>
      </c>
    </row>
    <row r="50" spans="1:16" ht="24" customHeight="1">
      <c r="A50" s="2" t="s">
        <v>217</v>
      </c>
      <c r="B50" s="9" t="s">
        <v>167</v>
      </c>
      <c r="C50" s="9" t="s">
        <v>168</v>
      </c>
      <c r="D50" s="2" t="s">
        <v>0</v>
      </c>
      <c r="E50" s="2" t="s">
        <v>1</v>
      </c>
      <c r="F50" s="2" t="s">
        <v>1</v>
      </c>
      <c r="G50" s="11">
        <v>357</v>
      </c>
      <c r="H50" s="11">
        <v>92.2</v>
      </c>
      <c r="I50" s="11">
        <v>89</v>
      </c>
      <c r="J50" s="5">
        <f>(H50+I50)/2</f>
        <v>90.6</v>
      </c>
      <c r="K50" s="5">
        <f>G50/5*0.5+J50*0.5</f>
        <v>81</v>
      </c>
      <c r="L50" s="2" t="s">
        <v>25</v>
      </c>
      <c r="M50" s="2" t="s">
        <v>2</v>
      </c>
      <c r="N50" s="2" t="s">
        <v>3</v>
      </c>
      <c r="O50" s="2"/>
      <c r="P50" s="2" t="s">
        <v>255</v>
      </c>
    </row>
    <row r="51" spans="1:16" ht="24" customHeight="1">
      <c r="A51" s="2" t="s">
        <v>218</v>
      </c>
      <c r="B51" s="9" t="s">
        <v>165</v>
      </c>
      <c r="C51" s="9" t="s">
        <v>166</v>
      </c>
      <c r="D51" s="2" t="s">
        <v>0</v>
      </c>
      <c r="E51" s="2" t="s">
        <v>1</v>
      </c>
      <c r="F51" s="2" t="s">
        <v>1</v>
      </c>
      <c r="G51" s="11">
        <v>360</v>
      </c>
      <c r="H51" s="11">
        <v>79.4</v>
      </c>
      <c r="I51" s="11">
        <v>83.8</v>
      </c>
      <c r="J51" s="5">
        <f t="shared" si="2"/>
        <v>81.6</v>
      </c>
      <c r="K51" s="5">
        <f t="shared" si="3"/>
        <v>76.8</v>
      </c>
      <c r="L51" s="2" t="s">
        <v>236</v>
      </c>
      <c r="M51" s="2" t="s">
        <v>1</v>
      </c>
      <c r="N51" s="2" t="s">
        <v>3</v>
      </c>
      <c r="O51" s="2" t="s">
        <v>82</v>
      </c>
      <c r="P51" s="2" t="s">
        <v>255</v>
      </c>
    </row>
    <row r="52" spans="1:16" ht="24" customHeight="1">
      <c r="A52" s="2" t="s">
        <v>219</v>
      </c>
      <c r="B52" s="9" t="s">
        <v>169</v>
      </c>
      <c r="C52" s="9" t="s">
        <v>170</v>
      </c>
      <c r="D52" s="2" t="s">
        <v>0</v>
      </c>
      <c r="E52" s="2" t="s">
        <v>1</v>
      </c>
      <c r="F52" s="2" t="s">
        <v>1</v>
      </c>
      <c r="G52" s="11">
        <v>349</v>
      </c>
      <c r="H52" s="11">
        <v>93.2</v>
      </c>
      <c r="I52" s="11">
        <v>90.2</v>
      </c>
      <c r="J52" s="5">
        <f t="shared" si="2"/>
        <v>91.7</v>
      </c>
      <c r="K52" s="5">
        <f t="shared" si="3"/>
        <v>80.75</v>
      </c>
      <c r="L52" s="2" t="s">
        <v>25</v>
      </c>
      <c r="M52" s="2" t="s">
        <v>2</v>
      </c>
      <c r="N52" s="2" t="s">
        <v>3</v>
      </c>
      <c r="O52" s="2"/>
      <c r="P52" s="2" t="s">
        <v>256</v>
      </c>
    </row>
    <row r="53" spans="1:16" ht="24" customHeight="1">
      <c r="A53" s="2" t="s">
        <v>220</v>
      </c>
      <c r="B53" s="9" t="s">
        <v>171</v>
      </c>
      <c r="C53" s="9" t="s">
        <v>172</v>
      </c>
      <c r="D53" s="2" t="s">
        <v>0</v>
      </c>
      <c r="E53" s="2" t="s">
        <v>1</v>
      </c>
      <c r="F53" s="2" t="s">
        <v>1</v>
      </c>
      <c r="G53" s="11">
        <v>347</v>
      </c>
      <c r="H53" s="11">
        <v>92.4</v>
      </c>
      <c r="I53" s="11">
        <v>88.8</v>
      </c>
      <c r="J53" s="5">
        <f t="shared" si="2"/>
        <v>90.6</v>
      </c>
      <c r="K53" s="5">
        <f t="shared" si="3"/>
        <v>80</v>
      </c>
      <c r="L53" s="2" t="s">
        <v>236</v>
      </c>
      <c r="M53" s="2" t="s">
        <v>2</v>
      </c>
      <c r="N53" s="2" t="s">
        <v>3</v>
      </c>
      <c r="O53" s="2"/>
      <c r="P53" s="2" t="s">
        <v>256</v>
      </c>
    </row>
    <row r="54" spans="1:16" ht="24" customHeight="1">
      <c r="A54" s="2" t="s">
        <v>221</v>
      </c>
      <c r="B54" s="9" t="s">
        <v>161</v>
      </c>
      <c r="C54" s="9" t="s">
        <v>162</v>
      </c>
      <c r="D54" s="2" t="s">
        <v>0</v>
      </c>
      <c r="E54" s="2" t="s">
        <v>1</v>
      </c>
      <c r="F54" s="2" t="s">
        <v>1</v>
      </c>
      <c r="G54" s="11">
        <v>389</v>
      </c>
      <c r="H54" s="11">
        <v>77.6</v>
      </c>
      <c r="I54" s="11">
        <v>82.8</v>
      </c>
      <c r="J54" s="5">
        <f>(H54+I54)/2</f>
        <v>80.19999999999999</v>
      </c>
      <c r="K54" s="5">
        <f>G54/5*0.5+J54*0.5</f>
        <v>79</v>
      </c>
      <c r="L54" s="2" t="s">
        <v>238</v>
      </c>
      <c r="M54" s="2" t="s">
        <v>1</v>
      </c>
      <c r="N54" s="2" t="s">
        <v>3</v>
      </c>
      <c r="O54" s="2" t="s">
        <v>82</v>
      </c>
      <c r="P54" s="2" t="s">
        <v>256</v>
      </c>
    </row>
    <row r="55" spans="1:16" ht="24" customHeight="1">
      <c r="A55" s="2" t="s">
        <v>222</v>
      </c>
      <c r="B55" s="9" t="s">
        <v>173</v>
      </c>
      <c r="C55" s="9" t="s">
        <v>174</v>
      </c>
      <c r="D55" s="2" t="s">
        <v>0</v>
      </c>
      <c r="E55" s="2" t="s">
        <v>1</v>
      </c>
      <c r="F55" s="2" t="s">
        <v>1</v>
      </c>
      <c r="G55" s="11">
        <v>332</v>
      </c>
      <c r="H55" s="11">
        <v>92</v>
      </c>
      <c r="I55" s="11">
        <v>89.2</v>
      </c>
      <c r="J55" s="5">
        <f t="shared" si="2"/>
        <v>90.6</v>
      </c>
      <c r="K55" s="5">
        <f t="shared" si="3"/>
        <v>78.5</v>
      </c>
      <c r="L55" s="2" t="s">
        <v>25</v>
      </c>
      <c r="M55" s="2" t="s">
        <v>2</v>
      </c>
      <c r="N55" s="2" t="s">
        <v>3</v>
      </c>
      <c r="O55" s="2"/>
      <c r="P55" s="2" t="s">
        <v>257</v>
      </c>
    </row>
  </sheetData>
  <sheetProtection/>
  <mergeCells count="16">
    <mergeCell ref="O3:O4"/>
    <mergeCell ref="K3:K4"/>
    <mergeCell ref="L3:L4"/>
    <mergeCell ref="G3:G4"/>
    <mergeCell ref="H3:J3"/>
    <mergeCell ref="P3:P4"/>
    <mergeCell ref="A1:O1"/>
    <mergeCell ref="B3:B4"/>
    <mergeCell ref="C3:C4"/>
    <mergeCell ref="D3:D4"/>
    <mergeCell ref="E3:E4"/>
    <mergeCell ref="A2:O2"/>
    <mergeCell ref="M3:M4"/>
    <mergeCell ref="N3:N4"/>
    <mergeCell ref="A3:A4"/>
    <mergeCell ref="F3:F4"/>
  </mergeCells>
  <dataValidations count="8">
    <dataValidation type="custom" allowBlank="1" showInputMessage="1" showErrorMessage="1" sqref="B23">
      <formula1>COUNTIF(B:B,B19)=1</formula1>
    </dataValidation>
    <dataValidation type="custom" allowBlank="1" showInputMessage="1" showErrorMessage="1" sqref="B24 B12:B22">
      <formula1>COUNTIF(B:B,B24)=1</formula1>
    </dataValidation>
    <dataValidation type="list" allowBlank="1" showInputMessage="1" showErrorMessage="1" sqref="M5:M55">
      <formula1>"是,否,候补"</formula1>
    </dataValidation>
    <dataValidation type="list" allowBlank="1" showInputMessage="1" showErrorMessage="1" sqref="F5:F55">
      <formula1>"否,校内调剂,校外调剂"</formula1>
    </dataValidation>
    <dataValidation type="list" allowBlank="1" showInputMessage="1" showErrorMessage="1" sqref="D5:D55">
      <formula1>"本科,专科"</formula1>
    </dataValidation>
    <dataValidation type="list" allowBlank="1" showInputMessage="1" showErrorMessage="1" sqref="E5:E55">
      <formula1>"否,是"</formula1>
    </dataValidation>
    <dataValidation type="list" allowBlank="1" showInputMessage="1" showErrorMessage="1" sqref="O5:O21 O23:O55">
      <formula1>"推免生,排名靠后,复试成绩不合格,体检不合格,考生放弃"</formula1>
    </dataValidation>
    <dataValidation type="list" allowBlank="1" showInputMessage="1" showErrorMessage="1" sqref="N5:N55">
      <formula1>"非定向就业,定向就业"</formula1>
    </dataValidation>
  </dataValidations>
  <printOptions/>
  <pageMargins left="0.5" right="0.29" top="0.2" bottom="0.81" header="0.17" footer="0.63"/>
  <pageSetup horizontalDpi="600" verticalDpi="600" orientation="landscape" paperSize="9" r:id="rId1"/>
  <headerFooter alignWithMargins="0">
    <oddFooter xml:space="preserve">&amp;L指导组召集人签名：                                  学院主管领导签名：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Angelinasun</cp:lastModifiedBy>
  <cp:lastPrinted>2015-04-01T02:12:27Z</cp:lastPrinted>
  <dcterms:created xsi:type="dcterms:W3CDTF">2015-03-30T07:32:45Z</dcterms:created>
  <dcterms:modified xsi:type="dcterms:W3CDTF">2015-04-01T10:18:41Z</dcterms:modified>
  <cp:category/>
  <cp:version/>
  <cp:contentType/>
  <cp:contentStatus/>
</cp:coreProperties>
</file>