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'Sheet1'!$A$2:$P$89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<sst xmlns="http://schemas.openxmlformats.org/spreadsheetml/2006/main" count="593" uniqueCount="331">
  <si>
    <t>其中：笔试</t>
  </si>
  <si>
    <t>考生编号</t>
  </si>
  <si>
    <t>姓名</t>
  </si>
  <si>
    <t>报考专业名称</t>
  </si>
  <si>
    <t>初试总分</t>
  </si>
  <si>
    <t>综合成绩</t>
  </si>
  <si>
    <t>其中：口语听力</t>
  </si>
  <si>
    <t>其中：综合面试</t>
  </si>
  <si>
    <t>其中：政治理论</t>
  </si>
  <si>
    <t>报考专业代码</t>
  </si>
  <si>
    <t>复试总分</t>
  </si>
  <si>
    <t>是否列入拟录取名单</t>
  </si>
  <si>
    <r>
      <t>培养类别</t>
    </r>
    <r>
      <rPr>
        <b/>
        <sz val="8"/>
        <rFont val="宋体"/>
        <family val="0"/>
      </rPr>
      <t>（全日制/非全日制）</t>
    </r>
  </si>
  <si>
    <r>
      <t>就业类别</t>
    </r>
    <r>
      <rPr>
        <b/>
        <sz val="8"/>
        <rFont val="宋体"/>
        <family val="0"/>
      </rPr>
      <t>（定向就业/非定向就业）</t>
    </r>
  </si>
  <si>
    <t>加试1名称及成绩</t>
  </si>
  <si>
    <t>加试2名称及成绩</t>
  </si>
  <si>
    <t>106130081200087</t>
  </si>
  <si>
    <t>105900123401324</t>
  </si>
  <si>
    <t>106970611600097</t>
  </si>
  <si>
    <t>103590210005950</t>
  </si>
  <si>
    <t>104910320314623</t>
  </si>
  <si>
    <t>118450005005660</t>
  </si>
  <si>
    <t>100080210002409</t>
  </si>
  <si>
    <t>100100200006423</t>
  </si>
  <si>
    <t>103370210011803</t>
  </si>
  <si>
    <t>103590210005952</t>
  </si>
  <si>
    <t>104910320314080</t>
  </si>
  <si>
    <t>105900123401181</t>
  </si>
  <si>
    <t>101450000013828</t>
  </si>
  <si>
    <t>100580421406999</t>
  </si>
  <si>
    <t>101450000001580</t>
  </si>
  <si>
    <t>105740000025305</t>
  </si>
  <si>
    <t>100190014214082</t>
  </si>
  <si>
    <t>104910120110988</t>
  </si>
  <si>
    <t>104910320117910</t>
  </si>
  <si>
    <t>102930210306014</t>
  </si>
  <si>
    <t>107180612200062</t>
  </si>
  <si>
    <t>104970400338223</t>
  </si>
  <si>
    <t>100220410806280</t>
  </si>
  <si>
    <t>104910320113535</t>
  </si>
  <si>
    <t>104910320116721</t>
  </si>
  <si>
    <t>102870211610518</t>
  </si>
  <si>
    <t>105740000025254</t>
  </si>
  <si>
    <t>107010421110783</t>
  </si>
  <si>
    <t>105110120304777</t>
  </si>
  <si>
    <t>102930210310123</t>
  </si>
  <si>
    <t>107010614412041</t>
  </si>
  <si>
    <t>104030081200209</t>
  </si>
  <si>
    <t>103590210005948</t>
  </si>
  <si>
    <t>102870211607308</t>
  </si>
  <si>
    <t>105590210007725</t>
  </si>
  <si>
    <t>118450005006213</t>
  </si>
  <si>
    <t>104880210005694</t>
  </si>
  <si>
    <t>102930210310005</t>
  </si>
  <si>
    <t>100080210009866</t>
  </si>
  <si>
    <t>118450005007276</t>
  </si>
  <si>
    <t>118450005006560</t>
  </si>
  <si>
    <t>105120210463449</t>
  </si>
  <si>
    <t>104910320317799</t>
  </si>
  <si>
    <t>105580670112871</t>
  </si>
  <si>
    <t>104880210001245</t>
  </si>
  <si>
    <t>106130085400796</t>
  </si>
  <si>
    <t>104880210001614</t>
  </si>
  <si>
    <t>106130085400735</t>
  </si>
  <si>
    <t>114140134013002</t>
  </si>
  <si>
    <t>102990211304598</t>
  </si>
  <si>
    <t>100580123404127</t>
  </si>
  <si>
    <t>102930210310218</t>
  </si>
  <si>
    <t>102550000008924</t>
  </si>
  <si>
    <t>104880210001429</t>
  </si>
  <si>
    <t>105200666605506</t>
  </si>
  <si>
    <t>106170020193990</t>
  </si>
  <si>
    <t>118450005005984</t>
  </si>
  <si>
    <t>107010411609917</t>
  </si>
  <si>
    <t>105200666614099</t>
  </si>
  <si>
    <t>104880210001201</t>
  </si>
  <si>
    <t>106990140413988</t>
  </si>
  <si>
    <t>102850211826563</t>
  </si>
  <si>
    <t>105200666622084</t>
  </si>
  <si>
    <t>107010361108954</t>
  </si>
  <si>
    <t>105360432005804</t>
  </si>
  <si>
    <t>106990423117180</t>
  </si>
  <si>
    <t>105320424009779</t>
  </si>
  <si>
    <t>118450005006150</t>
  </si>
  <si>
    <t>103370210011807</t>
  </si>
  <si>
    <t>106100085420429</t>
  </si>
  <si>
    <t>102930210310248</t>
  </si>
  <si>
    <t>102800210018157</t>
  </si>
  <si>
    <t>106100085420296</t>
  </si>
  <si>
    <t>102950211911812</t>
  </si>
  <si>
    <t>102550000008763</t>
  </si>
  <si>
    <t>104880210006119</t>
  </si>
  <si>
    <t>144300160000096</t>
  </si>
  <si>
    <t>105200666622085</t>
  </si>
  <si>
    <t>103590210005949</t>
  </si>
  <si>
    <t>105200666605485</t>
  </si>
  <si>
    <t>106130085400736</t>
  </si>
  <si>
    <t>105740000024266</t>
  </si>
  <si>
    <t>100100200006934</t>
  </si>
  <si>
    <t>106170020194564</t>
  </si>
  <si>
    <t>104910120311875</t>
  </si>
  <si>
    <t>106130085400707</t>
  </si>
  <si>
    <t>103570210020106</t>
  </si>
  <si>
    <t>张欢</t>
  </si>
  <si>
    <t>孙永涛</t>
  </si>
  <si>
    <t>剡瑞霞</t>
  </si>
  <si>
    <t>刘东升</t>
  </si>
  <si>
    <t>邓兴华</t>
  </si>
  <si>
    <t>陈国麟</t>
  </si>
  <si>
    <t>邹家烨</t>
  </si>
  <si>
    <t>汪威</t>
  </si>
  <si>
    <t>吉美玲</t>
  </si>
  <si>
    <t>苏航</t>
  </si>
  <si>
    <t>赵一帆</t>
  </si>
  <si>
    <t>汤健</t>
  </si>
  <si>
    <t>邓亿</t>
  </si>
  <si>
    <t>刘子非</t>
  </si>
  <si>
    <t>张涛</t>
  </si>
  <si>
    <t>王昊</t>
  </si>
  <si>
    <t>薛书蕾</t>
  </si>
  <si>
    <t>肖运帷</t>
  </si>
  <si>
    <t>杨虎</t>
  </si>
  <si>
    <t>韩亚茹</t>
  </si>
  <si>
    <t>高拉劳</t>
  </si>
  <si>
    <t>韩斌斌</t>
  </si>
  <si>
    <t>晁恒</t>
  </si>
  <si>
    <t>代维宇</t>
  </si>
  <si>
    <t>殷久菊</t>
  </si>
  <si>
    <t>高伟超</t>
  </si>
  <si>
    <t>苏小丽</t>
  </si>
  <si>
    <t>赵世坤</t>
  </si>
  <si>
    <t>徐子绚</t>
  </si>
  <si>
    <t>黄健</t>
  </si>
  <si>
    <t>何旭燕</t>
  </si>
  <si>
    <t>吴文聪</t>
  </si>
  <si>
    <t>陈子旋</t>
  </si>
  <si>
    <t>司达</t>
  </si>
  <si>
    <t>王茜茜</t>
  </si>
  <si>
    <t>黄雅怡</t>
  </si>
  <si>
    <t>翟贤</t>
  </si>
  <si>
    <t>欧阳康</t>
  </si>
  <si>
    <t>张鹏</t>
  </si>
  <si>
    <t>朱亚林</t>
  </si>
  <si>
    <t>刘志</t>
  </si>
  <si>
    <t>崔旭</t>
  </si>
  <si>
    <t>秦梦圆</t>
  </si>
  <si>
    <t>耿庆</t>
  </si>
  <si>
    <t>魏浩</t>
  </si>
  <si>
    <t>何毅</t>
  </si>
  <si>
    <t>田贞才</t>
  </si>
  <si>
    <t>张海洋</t>
  </si>
  <si>
    <t>李佳柔</t>
  </si>
  <si>
    <t>曹同洲</t>
  </si>
  <si>
    <t>周俊博</t>
  </si>
  <si>
    <t>陈佳武</t>
  </si>
  <si>
    <t>马林</t>
  </si>
  <si>
    <t>罗雨晴</t>
  </si>
  <si>
    <t>樊云辉</t>
  </si>
  <si>
    <t>祝来李</t>
  </si>
  <si>
    <t>陈峙辛</t>
  </si>
  <si>
    <t>李新杰</t>
  </si>
  <si>
    <t>黄清</t>
  </si>
  <si>
    <t>尤杰</t>
  </si>
  <si>
    <t>李继政</t>
  </si>
  <si>
    <t>马崧源</t>
  </si>
  <si>
    <t>李菁</t>
  </si>
  <si>
    <t>黄志强</t>
  </si>
  <si>
    <t>彭灿</t>
  </si>
  <si>
    <t>周宇</t>
  </si>
  <si>
    <t>周怡</t>
  </si>
  <si>
    <t>胡勇</t>
  </si>
  <si>
    <t>吴成虎</t>
  </si>
  <si>
    <t>吕阳紫星</t>
  </si>
  <si>
    <t>陈志濠</t>
  </si>
  <si>
    <t>伍卓</t>
  </si>
  <si>
    <t>叶晨雨</t>
  </si>
  <si>
    <t>邓玉洁</t>
  </si>
  <si>
    <t>彭婵</t>
  </si>
  <si>
    <t>江梦曦</t>
  </si>
  <si>
    <t>周瑾</t>
  </si>
  <si>
    <t>梅杰</t>
  </si>
  <si>
    <t>段衡宇</t>
  </si>
  <si>
    <t>郑伟</t>
  </si>
  <si>
    <t>黎晨</t>
  </si>
  <si>
    <t>韦继业</t>
  </si>
  <si>
    <t>刘闯</t>
  </si>
  <si>
    <t>许鑫</t>
  </si>
  <si>
    <t>徐康乐</t>
  </si>
  <si>
    <t>杨佳乐</t>
  </si>
  <si>
    <t>周东慧</t>
  </si>
  <si>
    <t>083500</t>
  </si>
  <si>
    <t>软件工程</t>
  </si>
  <si>
    <t>085400</t>
  </si>
  <si>
    <t>电子信息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</si>
  <si>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</si>
  <si>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</si>
  <si>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</si>
  <si>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</si>
  <si>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</si>
  <si>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</si>
  <si>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</si>
  <si>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</si>
  <si>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</si>
  <si>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</si>
  <si>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</si>
  <si>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</si>
  <si>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</si>
  <si>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</si>
  <si>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</si>
  <si>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</si>
  <si>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</si>
  <si>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</si>
  <si>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</si>
  <si>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</si>
  <si>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</si>
  <si>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</si>
  <si>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</si>
  <si>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</si>
  <si>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</si>
  <si>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</si>
  <si>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</si>
  <si>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</si>
  <si>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</si>
  <si>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</si>
  <si>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</si>
  <si>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</si>
  <si>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</si>
  <si>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</si>
  <si>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</si>
  <si>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是</t>
  </si>
  <si>
    <t>合格</t>
  </si>
  <si>
    <t>否</t>
  </si>
  <si>
    <t>是</t>
  </si>
  <si>
    <t>全日制</t>
  </si>
  <si>
    <t>非定向就业</t>
  </si>
  <si>
    <t>否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</si>
  <si>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</si>
  <si>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</si>
  <si>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</si>
  <si>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</si>
  <si>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</si>
  <si>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</si>
  <si>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</si>
  <si>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</si>
  <si>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</si>
  <si>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</si>
  <si>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</si>
  <si>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</si>
  <si>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</si>
  <si>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</si>
  <si>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</si>
  <si>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</si>
  <si>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</si>
  <si>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</si>
  <si>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</si>
  <si>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</si>
  <si>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</si>
  <si>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</si>
  <si>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</si>
  <si>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</si>
  <si>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</si>
  <si>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</si>
  <si>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</si>
  <si>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</si>
  <si>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</si>
  <si>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</si>
  <si>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</si>
  <si>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</si>
  <si>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</si>
  <si>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</si>
  <si>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</si>
  <si>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</si>
  <si>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</si>
  <si>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</si>
  <si>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</si>
  <si>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</si>
  <si>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</si>
  <si>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</si>
  <si>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</si>
  <si>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</si>
  <si>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合格</t>
  </si>
  <si>
    <t>否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</si>
  <si>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</si>
  <si>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</si>
  <si>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</si>
  <si>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</si>
  <si>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</si>
  <si>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</si>
  <si>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</si>
  <si>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</si>
  <si>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</si>
  <si>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否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</si>
  <si>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</si>
  <si>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</si>
  <si>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</si>
  <si>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</si>
  <si>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</si>
  <si>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</si>
  <si>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</si>
  <si>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</si>
  <si>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</si>
  <si>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</si>
  <si>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</si>
  <si>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</si>
  <si>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是</t>
  </si>
  <si>
    <t>全日制</t>
  </si>
  <si>
    <t>非定向就业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</si>
  <si>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</si>
  <si>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</si>
  <si>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</si>
  <si>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</si>
  <si>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</si>
  <si>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</si>
  <si>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</si>
  <si>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</si>
  <si>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</si>
  <si>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</si>
  <si>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</si>
  <si>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</si>
  <si>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</si>
  <si>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</si>
  <si>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</si>
  <si>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</si>
  <si>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</si>
  <si>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</si>
  <si>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全日制</t>
  </si>
  <si>
    <t>非定向就业</t>
  </si>
  <si>
    <t>备注</t>
  </si>
  <si>
    <t>数学与计算机学院2020年研究生调剂复试成绩及拟录取名单</t>
  </si>
  <si>
    <t>注明：拟录取名单按综合成绩由高到低排序，若拟录取考生放弃资格或另有增补名额，则依次递补录取。</t>
  </si>
  <si>
    <t>放弃资格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</si>
</sst>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19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T7" sqref="T7"/>
    </sheetView>
  </sheetViews>
  <sheetFormatPr defaultColWidth="9.00390625" defaultRowHeight="14.25"/>
  <cols>
    <col min="1" max="1" width="16.00390625" style="1" customWidth="1"/>
    <col min="2" max="2" width="8.75390625" style="1" customWidth="1"/>
    <col min="3" max="3" width="8.125" style="1" customWidth="1"/>
    <col min="4" max="4" width="11.375" style="1" customWidth="1"/>
    <col min="5" max="5" width="5.625" style="17" customWidth="1"/>
    <col min="6" max="6" width="5.375" style="1" customWidth="1"/>
    <col min="7" max="7" width="5.125" style="1" customWidth="1"/>
    <col min="8" max="8" width="4.875" style="1" customWidth="1"/>
    <col min="9" max="9" width="5.125" style="1" customWidth="1"/>
    <col min="10" max="10" width="4.50390625" style="1" customWidth="1"/>
    <col min="11" max="11" width="7.25390625" style="1" customWidth="1"/>
    <col min="12" max="12" width="6.625" style="1" customWidth="1"/>
    <col min="13" max="13" width="8.25390625" style="1" customWidth="1"/>
    <col min="14" max="14" width="7.25390625" style="17" customWidth="1"/>
    <col min="15" max="15" width="8.625" style="1" customWidth="1"/>
    <col min="16" max="16" width="9.125" style="1" customWidth="1"/>
    <col min="17" max="17" width="7.25390625" style="1" customWidth="1"/>
    <col min="18" max="16384" width="9.00390625" style="1" customWidth="1"/>
  </cols>
  <sheetData>
    <row r="1" spans="1:17" ht="41.25" customHeight="1">
      <c r="A1" s="25" t="s">
        <v>328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" customFormat="1" ht="51.75" customHeight="1">
      <c r="A2" s="3" t="s">
        <v>1</v>
      </c>
      <c r="B2" s="3" t="s">
        <v>2</v>
      </c>
      <c r="C2" s="3" t="s">
        <v>9</v>
      </c>
      <c r="D2" s="3" t="s">
        <v>3</v>
      </c>
      <c r="E2" s="4" t="s">
        <v>4</v>
      </c>
      <c r="F2" s="4" t="s">
        <v>10</v>
      </c>
      <c r="G2" s="5" t="s">
        <v>0</v>
      </c>
      <c r="H2" s="7" t="s">
        <v>6</v>
      </c>
      <c r="I2" s="5" t="s">
        <v>7</v>
      </c>
      <c r="J2" s="5" t="s">
        <v>8</v>
      </c>
      <c r="K2" s="3" t="s">
        <v>14</v>
      </c>
      <c r="L2" s="3" t="s">
        <v>15</v>
      </c>
      <c r="M2" s="6" t="s">
        <v>5</v>
      </c>
      <c r="N2" s="3" t="s">
        <v>11</v>
      </c>
      <c r="O2" s="3" t="s">
        <v>12</v>
      </c>
      <c r="P2" s="3" t="s">
        <v>13</v>
      </c>
      <c r="Q2" s="22" t="s">
        <v>327</v>
      </c>
    </row>
    <row r="3" spans="1:17" s="12" customFormat="1" ht="20.25" customHeight="1">
      <c r="A3" s="14" t="s">
        <v>48</v>
      </c>
      <c r="B3" s="14" t="s">
        <v>135</v>
      </c>
      <c r="C3" s="14" t="s">
        <v>190</v>
      </c>
      <c r="D3" s="14" t="s">
        <v>191</v>
      </c>
      <c r="E3" s="18">
        <v>366</v>
      </c>
      <c r="F3" s="9">
        <f aca="true" t="shared" si="0" ref="F3:F34">G3+H3+I3</f>
        <v>271.6</v>
      </c>
      <c r="G3" s="16">
        <v>98</v>
      </c>
      <c r="H3" s="19">
        <v>82</v>
      </c>
      <c r="I3" s="16">
        <v>91.6</v>
      </c>
      <c r="J3" s="10" t="s">
        <v>195</v>
      </c>
      <c r="K3" s="10"/>
      <c r="L3" s="10"/>
      <c r="M3" s="11">
        <f aca="true" t="shared" si="1" ref="M3:M34">E3/5*0.6+F3/3*0.4</f>
        <v>80.13333333333334</v>
      </c>
      <c r="N3" s="16" t="s">
        <v>232</v>
      </c>
      <c r="O3" s="10" t="s">
        <v>233</v>
      </c>
      <c r="P3" s="10" t="s">
        <v>234</v>
      </c>
      <c r="Q3" s="10"/>
    </row>
    <row r="4" spans="1:17" s="12" customFormat="1" ht="20.25" customHeight="1">
      <c r="A4" s="14" t="s">
        <v>19</v>
      </c>
      <c r="B4" s="14" t="s">
        <v>106</v>
      </c>
      <c r="C4" s="14" t="s">
        <v>190</v>
      </c>
      <c r="D4" s="14" t="s">
        <v>191</v>
      </c>
      <c r="E4" s="18">
        <v>356</v>
      </c>
      <c r="F4" s="9">
        <f t="shared" si="0"/>
        <v>248.2</v>
      </c>
      <c r="G4" s="16">
        <v>92</v>
      </c>
      <c r="H4" s="19">
        <v>70</v>
      </c>
      <c r="I4" s="16">
        <v>86.2</v>
      </c>
      <c r="J4" s="10" t="s">
        <v>199</v>
      </c>
      <c r="K4" s="10"/>
      <c r="L4" s="10"/>
      <c r="M4" s="11">
        <f t="shared" si="1"/>
        <v>75.81333333333333</v>
      </c>
      <c r="N4" s="16" t="s">
        <v>235</v>
      </c>
      <c r="O4" s="10"/>
      <c r="P4" s="10"/>
      <c r="Q4" s="24" t="s">
        <v>330</v>
      </c>
    </row>
    <row r="5" spans="1:17" s="12" customFormat="1" ht="20.25" customHeight="1">
      <c r="A5" s="14" t="s">
        <v>46</v>
      </c>
      <c r="B5" s="14" t="s">
        <v>133</v>
      </c>
      <c r="C5" s="14" t="s">
        <v>190</v>
      </c>
      <c r="D5" s="14" t="s">
        <v>191</v>
      </c>
      <c r="E5" s="18">
        <v>330</v>
      </c>
      <c r="F5" s="9">
        <f t="shared" si="0"/>
        <v>269.2</v>
      </c>
      <c r="G5" s="16">
        <v>95</v>
      </c>
      <c r="H5" s="19">
        <v>80</v>
      </c>
      <c r="I5" s="16">
        <v>94.2</v>
      </c>
      <c r="J5" s="10" t="s">
        <v>200</v>
      </c>
      <c r="K5" s="10"/>
      <c r="L5" s="10"/>
      <c r="M5" s="11">
        <f t="shared" si="1"/>
        <v>75.49333333333334</v>
      </c>
      <c r="N5" s="16" t="s">
        <v>236</v>
      </c>
      <c r="O5" s="10" t="s">
        <v>237</v>
      </c>
      <c r="P5" s="10" t="s">
        <v>238</v>
      </c>
      <c r="Q5" s="10"/>
    </row>
    <row r="6" spans="1:17" s="12" customFormat="1" ht="20.25" customHeight="1">
      <c r="A6" s="14" t="s">
        <v>37</v>
      </c>
      <c r="B6" s="14" t="s">
        <v>124</v>
      </c>
      <c r="C6" s="14" t="s">
        <v>190</v>
      </c>
      <c r="D6" s="14" t="s">
        <v>191</v>
      </c>
      <c r="E6" s="18">
        <v>298</v>
      </c>
      <c r="F6" s="9">
        <f t="shared" si="0"/>
        <v>277.8</v>
      </c>
      <c r="G6" s="16">
        <v>99</v>
      </c>
      <c r="H6" s="19">
        <v>85</v>
      </c>
      <c r="I6" s="16">
        <v>93.8</v>
      </c>
      <c r="J6" s="10" t="s">
        <v>204</v>
      </c>
      <c r="K6" s="10"/>
      <c r="L6" s="10"/>
      <c r="M6" s="11">
        <f t="shared" si="1"/>
        <v>72.80000000000001</v>
      </c>
      <c r="N6" s="16" t="s">
        <v>239</v>
      </c>
      <c r="O6" s="10" t="s">
        <v>240</v>
      </c>
      <c r="P6" s="10" t="s">
        <v>241</v>
      </c>
      <c r="Q6" s="10"/>
    </row>
    <row r="7" spans="1:17" s="12" customFormat="1" ht="20.25" customHeight="1">
      <c r="A7" s="14" t="s">
        <v>43</v>
      </c>
      <c r="B7" s="14" t="s">
        <v>130</v>
      </c>
      <c r="C7" s="14" t="s">
        <v>190</v>
      </c>
      <c r="D7" s="14" t="s">
        <v>191</v>
      </c>
      <c r="E7" s="18">
        <v>303</v>
      </c>
      <c r="F7" s="9">
        <f t="shared" si="0"/>
        <v>271.8</v>
      </c>
      <c r="G7" s="16">
        <v>96</v>
      </c>
      <c r="H7" s="19">
        <v>85</v>
      </c>
      <c r="I7" s="16">
        <v>90.8</v>
      </c>
      <c r="J7" s="10" t="s">
        <v>206</v>
      </c>
      <c r="K7" s="10"/>
      <c r="L7" s="10"/>
      <c r="M7" s="11">
        <f t="shared" si="1"/>
        <v>72.6</v>
      </c>
      <c r="N7" s="16" t="s">
        <v>242</v>
      </c>
      <c r="O7" s="10" t="s">
        <v>243</v>
      </c>
      <c r="P7" s="10" t="s">
        <v>244</v>
      </c>
      <c r="Q7" s="10"/>
    </row>
    <row r="8" spans="1:17" s="12" customFormat="1" ht="20.25" customHeight="1">
      <c r="A8" s="14" t="s">
        <v>31</v>
      </c>
      <c r="B8" s="14" t="s">
        <v>118</v>
      </c>
      <c r="C8" s="14" t="s">
        <v>190</v>
      </c>
      <c r="D8" s="14" t="s">
        <v>191</v>
      </c>
      <c r="E8" s="18">
        <v>356</v>
      </c>
      <c r="F8" s="9">
        <f t="shared" si="0"/>
        <v>220.4</v>
      </c>
      <c r="G8" s="16">
        <v>62</v>
      </c>
      <c r="H8" s="19">
        <v>75</v>
      </c>
      <c r="I8" s="16">
        <v>83.4</v>
      </c>
      <c r="J8" s="10" t="s">
        <v>206</v>
      </c>
      <c r="K8" s="10"/>
      <c r="L8" s="10"/>
      <c r="M8" s="11">
        <f t="shared" si="1"/>
        <v>72.10666666666667</v>
      </c>
      <c r="N8" s="16" t="s">
        <v>231</v>
      </c>
      <c r="O8" s="10"/>
      <c r="P8" s="10"/>
      <c r="Q8" s="24" t="s">
        <v>330</v>
      </c>
    </row>
    <row r="9" spans="1:17" s="12" customFormat="1" ht="20.25" customHeight="1">
      <c r="A9" s="14" t="s">
        <v>36</v>
      </c>
      <c r="B9" s="14" t="s">
        <v>123</v>
      </c>
      <c r="C9" s="14" t="s">
        <v>190</v>
      </c>
      <c r="D9" s="14" t="s">
        <v>191</v>
      </c>
      <c r="E9" s="18">
        <v>317</v>
      </c>
      <c r="F9" s="9">
        <f t="shared" si="0"/>
        <v>254.2</v>
      </c>
      <c r="G9" s="16">
        <v>86</v>
      </c>
      <c r="H9" s="19">
        <v>82</v>
      </c>
      <c r="I9" s="16">
        <v>86.2</v>
      </c>
      <c r="J9" s="10" t="s">
        <v>209</v>
      </c>
      <c r="K9" s="10"/>
      <c r="L9" s="10"/>
      <c r="M9" s="11">
        <f t="shared" si="1"/>
        <v>71.93333333333334</v>
      </c>
      <c r="N9" s="16" t="s">
        <v>245</v>
      </c>
      <c r="O9" s="10" t="s">
        <v>246</v>
      </c>
      <c r="P9" s="10" t="s">
        <v>247</v>
      </c>
      <c r="Q9" s="10"/>
    </row>
    <row r="10" spans="1:17" s="12" customFormat="1" ht="20.25" customHeight="1">
      <c r="A10" s="14" t="s">
        <v>27</v>
      </c>
      <c r="B10" s="14" t="s">
        <v>114</v>
      </c>
      <c r="C10" s="14" t="s">
        <v>190</v>
      </c>
      <c r="D10" s="14" t="s">
        <v>191</v>
      </c>
      <c r="E10" s="18">
        <v>287</v>
      </c>
      <c r="F10" s="9">
        <f t="shared" si="0"/>
        <v>274.6</v>
      </c>
      <c r="G10" s="16">
        <v>96</v>
      </c>
      <c r="H10" s="19">
        <v>88</v>
      </c>
      <c r="I10" s="16">
        <v>90.6</v>
      </c>
      <c r="J10" s="10" t="s">
        <v>209</v>
      </c>
      <c r="K10" s="10"/>
      <c r="L10" s="10"/>
      <c r="M10" s="11">
        <f t="shared" si="1"/>
        <v>71.05333333333334</v>
      </c>
      <c r="N10" s="16" t="s">
        <v>245</v>
      </c>
      <c r="O10" s="10" t="s">
        <v>246</v>
      </c>
      <c r="P10" s="10" t="s">
        <v>247</v>
      </c>
      <c r="Q10" s="10"/>
    </row>
    <row r="11" spans="1:17" s="12" customFormat="1" ht="20.25" customHeight="1">
      <c r="A11" s="14" t="s">
        <v>34</v>
      </c>
      <c r="B11" s="14" t="s">
        <v>121</v>
      </c>
      <c r="C11" s="14" t="s">
        <v>190</v>
      </c>
      <c r="D11" s="14" t="s">
        <v>191</v>
      </c>
      <c r="E11" s="18">
        <v>315</v>
      </c>
      <c r="F11" s="9">
        <f t="shared" si="0"/>
        <v>248.8</v>
      </c>
      <c r="G11" s="16">
        <v>82</v>
      </c>
      <c r="H11" s="19">
        <v>80</v>
      </c>
      <c r="I11" s="16">
        <v>86.8</v>
      </c>
      <c r="J11" s="10" t="s">
        <v>209</v>
      </c>
      <c r="K11" s="10"/>
      <c r="L11" s="10"/>
      <c r="M11" s="11">
        <f t="shared" si="1"/>
        <v>70.97333333333333</v>
      </c>
      <c r="N11" s="16" t="s">
        <v>245</v>
      </c>
      <c r="O11" s="10" t="s">
        <v>246</v>
      </c>
      <c r="P11" s="10" t="s">
        <v>247</v>
      </c>
      <c r="Q11" s="10"/>
    </row>
    <row r="12" spans="1:17" s="12" customFormat="1" ht="20.25" customHeight="1">
      <c r="A12" s="14" t="s">
        <v>41</v>
      </c>
      <c r="B12" s="14" t="s">
        <v>128</v>
      </c>
      <c r="C12" s="14" t="s">
        <v>190</v>
      </c>
      <c r="D12" s="14" t="s">
        <v>191</v>
      </c>
      <c r="E12" s="18">
        <v>295</v>
      </c>
      <c r="F12" s="9">
        <f t="shared" si="0"/>
        <v>266.8</v>
      </c>
      <c r="G12" s="16">
        <v>95</v>
      </c>
      <c r="H12" s="19">
        <v>82</v>
      </c>
      <c r="I12" s="16">
        <v>89.8</v>
      </c>
      <c r="J12" s="10" t="s">
        <v>216</v>
      </c>
      <c r="K12" s="10"/>
      <c r="L12" s="10"/>
      <c r="M12" s="11">
        <f t="shared" si="1"/>
        <v>70.97333333333333</v>
      </c>
      <c r="N12" s="16" t="s">
        <v>248</v>
      </c>
      <c r="O12" s="10" t="s">
        <v>249</v>
      </c>
      <c r="P12" s="10" t="s">
        <v>250</v>
      </c>
      <c r="Q12" s="10"/>
    </row>
    <row r="13" spans="1:17" s="12" customFormat="1" ht="20.25" customHeight="1">
      <c r="A13" s="14" t="s">
        <v>23</v>
      </c>
      <c r="B13" s="14" t="s">
        <v>110</v>
      </c>
      <c r="C13" s="14" t="s">
        <v>190</v>
      </c>
      <c r="D13" s="14" t="s">
        <v>191</v>
      </c>
      <c r="E13" s="18">
        <v>317</v>
      </c>
      <c r="F13" s="9">
        <f t="shared" si="0"/>
        <v>245</v>
      </c>
      <c r="G13" s="16">
        <v>95</v>
      </c>
      <c r="H13" s="19">
        <v>65</v>
      </c>
      <c r="I13" s="16">
        <v>85</v>
      </c>
      <c r="J13" s="10" t="s">
        <v>216</v>
      </c>
      <c r="K13" s="10"/>
      <c r="L13" s="10"/>
      <c r="M13" s="11">
        <f t="shared" si="1"/>
        <v>70.70666666666668</v>
      </c>
      <c r="N13" s="16" t="s">
        <v>248</v>
      </c>
      <c r="O13" s="10" t="s">
        <v>249</v>
      </c>
      <c r="P13" s="10" t="s">
        <v>250</v>
      </c>
      <c r="Q13" s="10"/>
    </row>
    <row r="14" spans="1:17" s="8" customFormat="1" ht="20.25" customHeight="1">
      <c r="A14" s="14" t="s">
        <v>40</v>
      </c>
      <c r="B14" s="14" t="s">
        <v>127</v>
      </c>
      <c r="C14" s="14" t="s">
        <v>190</v>
      </c>
      <c r="D14" s="14" t="s">
        <v>191</v>
      </c>
      <c r="E14" s="18">
        <v>316</v>
      </c>
      <c r="F14" s="9">
        <f t="shared" si="0"/>
        <v>244.6</v>
      </c>
      <c r="G14" s="16">
        <v>80</v>
      </c>
      <c r="H14" s="19">
        <v>75</v>
      </c>
      <c r="I14" s="16">
        <v>89.6</v>
      </c>
      <c r="J14" s="10" t="s">
        <v>251</v>
      </c>
      <c r="K14" s="10"/>
      <c r="L14" s="10"/>
      <c r="M14" s="11">
        <f t="shared" si="1"/>
        <v>70.53333333333333</v>
      </c>
      <c r="N14" s="16" t="s">
        <v>229</v>
      </c>
      <c r="O14" s="10" t="s">
        <v>233</v>
      </c>
      <c r="P14" s="10" t="s">
        <v>234</v>
      </c>
      <c r="Q14" s="23"/>
    </row>
    <row r="15" spans="1:17" s="8" customFormat="1" ht="20.25" customHeight="1">
      <c r="A15" s="14" t="s">
        <v>38</v>
      </c>
      <c r="B15" s="14" t="s">
        <v>125</v>
      </c>
      <c r="C15" s="14" t="s">
        <v>190</v>
      </c>
      <c r="D15" s="14" t="s">
        <v>191</v>
      </c>
      <c r="E15" s="18">
        <v>284</v>
      </c>
      <c r="F15" s="9">
        <f t="shared" si="0"/>
        <v>273.2</v>
      </c>
      <c r="G15" s="16">
        <v>94</v>
      </c>
      <c r="H15" s="19">
        <v>90</v>
      </c>
      <c r="I15" s="16">
        <v>89.2</v>
      </c>
      <c r="J15" s="10" t="s">
        <v>251</v>
      </c>
      <c r="K15" s="10"/>
      <c r="L15" s="10"/>
      <c r="M15" s="11">
        <f t="shared" si="1"/>
        <v>70.50666666666666</v>
      </c>
      <c r="N15" s="16" t="s">
        <v>252</v>
      </c>
      <c r="O15" s="10"/>
      <c r="P15" s="10"/>
      <c r="Q15" s="23"/>
    </row>
    <row r="16" spans="1:17" s="8" customFormat="1" ht="20.25" customHeight="1">
      <c r="A16" s="14" t="s">
        <v>45</v>
      </c>
      <c r="B16" s="14" t="s">
        <v>132</v>
      </c>
      <c r="C16" s="14" t="s">
        <v>190</v>
      </c>
      <c r="D16" s="14" t="s">
        <v>191</v>
      </c>
      <c r="E16" s="18">
        <v>302</v>
      </c>
      <c r="F16" s="9">
        <f t="shared" si="0"/>
        <v>252.4</v>
      </c>
      <c r="G16" s="16">
        <v>78</v>
      </c>
      <c r="H16" s="19">
        <v>84</v>
      </c>
      <c r="I16" s="16">
        <v>90.4</v>
      </c>
      <c r="J16" s="10" t="s">
        <v>251</v>
      </c>
      <c r="K16" s="10"/>
      <c r="L16" s="10"/>
      <c r="M16" s="11">
        <f t="shared" si="1"/>
        <v>69.89333333333333</v>
      </c>
      <c r="N16" s="16" t="s">
        <v>252</v>
      </c>
      <c r="O16" s="10"/>
      <c r="P16" s="10"/>
      <c r="Q16" s="23"/>
    </row>
    <row r="17" spans="1:17" s="8" customFormat="1" ht="20.25" customHeight="1">
      <c r="A17" s="14" t="s">
        <v>21</v>
      </c>
      <c r="B17" s="14" t="s">
        <v>108</v>
      </c>
      <c r="C17" s="14" t="s">
        <v>190</v>
      </c>
      <c r="D17" s="14" t="s">
        <v>191</v>
      </c>
      <c r="E17" s="18">
        <v>328</v>
      </c>
      <c r="F17" s="9">
        <f t="shared" si="0"/>
        <v>229</v>
      </c>
      <c r="G17" s="16">
        <v>85</v>
      </c>
      <c r="H17" s="19">
        <v>65</v>
      </c>
      <c r="I17" s="16">
        <v>79</v>
      </c>
      <c r="J17" s="10" t="s">
        <v>253</v>
      </c>
      <c r="K17" s="10"/>
      <c r="L17" s="10"/>
      <c r="M17" s="11">
        <f t="shared" si="1"/>
        <v>69.89333333333332</v>
      </c>
      <c r="N17" s="16" t="s">
        <v>254</v>
      </c>
      <c r="O17" s="10"/>
      <c r="P17" s="10"/>
      <c r="Q17" s="23"/>
    </row>
    <row r="18" spans="1:17" s="8" customFormat="1" ht="20.25" customHeight="1">
      <c r="A18" s="14" t="s">
        <v>16</v>
      </c>
      <c r="B18" s="14" t="s">
        <v>103</v>
      </c>
      <c r="C18" s="14" t="s">
        <v>190</v>
      </c>
      <c r="D18" s="14" t="s">
        <v>191</v>
      </c>
      <c r="E18" s="18">
        <v>345</v>
      </c>
      <c r="F18" s="9">
        <f t="shared" si="0"/>
        <v>213.6</v>
      </c>
      <c r="G18" s="16">
        <v>62</v>
      </c>
      <c r="H18" s="20">
        <v>70</v>
      </c>
      <c r="I18" s="16">
        <v>81.6</v>
      </c>
      <c r="J18" s="10" t="s">
        <v>253</v>
      </c>
      <c r="K18" s="10"/>
      <c r="L18" s="10"/>
      <c r="M18" s="11">
        <f t="shared" si="1"/>
        <v>69.88</v>
      </c>
      <c r="N18" s="16" t="s">
        <v>254</v>
      </c>
      <c r="O18" s="10"/>
      <c r="P18" s="10"/>
      <c r="Q18" s="23"/>
    </row>
    <row r="19" spans="1:17" s="8" customFormat="1" ht="20.25" customHeight="1">
      <c r="A19" s="14" t="s">
        <v>42</v>
      </c>
      <c r="B19" s="14" t="s">
        <v>129</v>
      </c>
      <c r="C19" s="14" t="s">
        <v>190</v>
      </c>
      <c r="D19" s="14" t="s">
        <v>191</v>
      </c>
      <c r="E19" s="18">
        <v>296</v>
      </c>
      <c r="F19" s="9">
        <f t="shared" si="0"/>
        <v>256.4</v>
      </c>
      <c r="G19" s="16">
        <v>85</v>
      </c>
      <c r="H19" s="19">
        <v>85</v>
      </c>
      <c r="I19" s="16">
        <v>86.4</v>
      </c>
      <c r="J19" s="10" t="s">
        <v>255</v>
      </c>
      <c r="K19" s="10"/>
      <c r="L19" s="10"/>
      <c r="M19" s="11">
        <f t="shared" si="1"/>
        <v>69.70666666666666</v>
      </c>
      <c r="N19" s="16" t="s">
        <v>256</v>
      </c>
      <c r="O19" s="10"/>
      <c r="P19" s="10"/>
      <c r="Q19" s="23"/>
    </row>
    <row r="20" spans="1:17" s="8" customFormat="1" ht="20.25" customHeight="1">
      <c r="A20" s="14" t="s">
        <v>30</v>
      </c>
      <c r="B20" s="14" t="s">
        <v>117</v>
      </c>
      <c r="C20" s="14" t="s">
        <v>190</v>
      </c>
      <c r="D20" s="14" t="s">
        <v>191</v>
      </c>
      <c r="E20" s="18">
        <v>312</v>
      </c>
      <c r="F20" s="9">
        <f t="shared" si="0"/>
        <v>234.6</v>
      </c>
      <c r="G20" s="16">
        <v>86</v>
      </c>
      <c r="H20" s="19">
        <v>65</v>
      </c>
      <c r="I20" s="16">
        <v>83.6</v>
      </c>
      <c r="J20" s="10" t="s">
        <v>255</v>
      </c>
      <c r="K20" s="10"/>
      <c r="L20" s="10"/>
      <c r="M20" s="11">
        <f t="shared" si="1"/>
        <v>68.72</v>
      </c>
      <c r="N20" s="16" t="s">
        <v>256</v>
      </c>
      <c r="O20" s="10"/>
      <c r="P20" s="10"/>
      <c r="Q20" s="23"/>
    </row>
    <row r="21" spans="1:17" s="12" customFormat="1" ht="20.25" customHeight="1">
      <c r="A21" s="14" t="s">
        <v>33</v>
      </c>
      <c r="B21" s="14" t="s">
        <v>120</v>
      </c>
      <c r="C21" s="13" t="s">
        <v>190</v>
      </c>
      <c r="D21" s="13" t="s">
        <v>191</v>
      </c>
      <c r="E21" s="18">
        <v>290</v>
      </c>
      <c r="F21" s="9">
        <f t="shared" si="0"/>
        <v>252.2</v>
      </c>
      <c r="G21" s="16">
        <v>90</v>
      </c>
      <c r="H21" s="19">
        <v>75</v>
      </c>
      <c r="I21" s="16">
        <v>87.2</v>
      </c>
      <c r="J21" s="10" t="s">
        <v>230</v>
      </c>
      <c r="K21" s="16">
        <v>92</v>
      </c>
      <c r="L21" s="16">
        <v>91</v>
      </c>
      <c r="M21" s="11">
        <f t="shared" si="1"/>
        <v>68.42666666666666</v>
      </c>
      <c r="N21" s="16" t="s">
        <v>231</v>
      </c>
      <c r="O21" s="10"/>
      <c r="P21" s="10"/>
      <c r="Q21" s="10"/>
    </row>
    <row r="22" spans="1:17" s="8" customFormat="1" ht="20.25" customHeight="1">
      <c r="A22" s="14" t="s">
        <v>49</v>
      </c>
      <c r="B22" s="14" t="s">
        <v>136</v>
      </c>
      <c r="C22" s="14" t="s">
        <v>190</v>
      </c>
      <c r="D22" s="14" t="s">
        <v>191</v>
      </c>
      <c r="E22" s="18">
        <v>269</v>
      </c>
      <c r="F22" s="9">
        <f t="shared" si="0"/>
        <v>271</v>
      </c>
      <c r="G22" s="16">
        <v>98</v>
      </c>
      <c r="H22" s="19">
        <v>80</v>
      </c>
      <c r="I22" s="16">
        <v>93</v>
      </c>
      <c r="J22" s="10" t="s">
        <v>230</v>
      </c>
      <c r="K22" s="10"/>
      <c r="L22" s="10"/>
      <c r="M22" s="11">
        <f t="shared" si="1"/>
        <v>68.41333333333333</v>
      </c>
      <c r="N22" s="16" t="s">
        <v>231</v>
      </c>
      <c r="O22" s="10"/>
      <c r="P22" s="10"/>
      <c r="Q22" s="23"/>
    </row>
    <row r="23" spans="1:17" s="8" customFormat="1" ht="20.25" customHeight="1">
      <c r="A23" s="14" t="s">
        <v>18</v>
      </c>
      <c r="B23" s="14" t="s">
        <v>105</v>
      </c>
      <c r="C23" s="14" t="s">
        <v>190</v>
      </c>
      <c r="D23" s="14" t="s">
        <v>191</v>
      </c>
      <c r="E23" s="18">
        <v>286</v>
      </c>
      <c r="F23" s="9">
        <f t="shared" si="0"/>
        <v>249</v>
      </c>
      <c r="G23" s="16">
        <v>85</v>
      </c>
      <c r="H23" s="19">
        <v>80</v>
      </c>
      <c r="I23" s="16">
        <v>84</v>
      </c>
      <c r="J23" s="10" t="s">
        <v>257</v>
      </c>
      <c r="K23" s="10"/>
      <c r="L23" s="10"/>
      <c r="M23" s="11">
        <f t="shared" si="1"/>
        <v>67.52000000000001</v>
      </c>
      <c r="N23" s="16" t="s">
        <v>258</v>
      </c>
      <c r="O23" s="10"/>
      <c r="P23" s="10"/>
      <c r="Q23" s="23"/>
    </row>
    <row r="24" spans="1:17" s="8" customFormat="1" ht="20.25" customHeight="1">
      <c r="A24" s="14" t="s">
        <v>39</v>
      </c>
      <c r="B24" s="14" t="s">
        <v>126</v>
      </c>
      <c r="C24" s="14" t="s">
        <v>190</v>
      </c>
      <c r="D24" s="14" t="s">
        <v>191</v>
      </c>
      <c r="E24" s="18">
        <v>278</v>
      </c>
      <c r="F24" s="9">
        <f t="shared" si="0"/>
        <v>254.2</v>
      </c>
      <c r="G24" s="16">
        <v>83</v>
      </c>
      <c r="H24" s="19">
        <v>85</v>
      </c>
      <c r="I24" s="16">
        <v>86.2</v>
      </c>
      <c r="J24" s="10" t="s">
        <v>201</v>
      </c>
      <c r="K24" s="10"/>
      <c r="L24" s="10"/>
      <c r="M24" s="11">
        <f t="shared" si="1"/>
        <v>67.25333333333333</v>
      </c>
      <c r="N24" s="16" t="s">
        <v>259</v>
      </c>
      <c r="O24" s="10"/>
      <c r="P24" s="10"/>
      <c r="Q24" s="23"/>
    </row>
    <row r="25" spans="1:17" s="8" customFormat="1" ht="20.25" customHeight="1">
      <c r="A25" s="14" t="s">
        <v>44</v>
      </c>
      <c r="B25" s="14" t="s">
        <v>131</v>
      </c>
      <c r="C25" s="14" t="s">
        <v>190</v>
      </c>
      <c r="D25" s="14" t="s">
        <v>191</v>
      </c>
      <c r="E25" s="18">
        <v>268</v>
      </c>
      <c r="F25" s="9">
        <f t="shared" si="0"/>
        <v>258.6</v>
      </c>
      <c r="G25" s="16">
        <v>89</v>
      </c>
      <c r="H25" s="19">
        <v>80</v>
      </c>
      <c r="I25" s="16">
        <v>89.6</v>
      </c>
      <c r="J25" s="10" t="s">
        <v>260</v>
      </c>
      <c r="K25" s="10"/>
      <c r="L25" s="10"/>
      <c r="M25" s="11">
        <f t="shared" si="1"/>
        <v>66.64</v>
      </c>
      <c r="N25" s="16" t="s">
        <v>261</v>
      </c>
      <c r="O25" s="10"/>
      <c r="P25" s="10"/>
      <c r="Q25" s="23"/>
    </row>
    <row r="26" spans="1:17" s="8" customFormat="1" ht="20.25" customHeight="1">
      <c r="A26" s="14" t="s">
        <v>47</v>
      </c>
      <c r="B26" s="14" t="s">
        <v>134</v>
      </c>
      <c r="C26" s="14" t="s">
        <v>190</v>
      </c>
      <c r="D26" s="14" t="s">
        <v>191</v>
      </c>
      <c r="E26" s="18">
        <v>308</v>
      </c>
      <c r="F26" s="9">
        <f t="shared" si="0"/>
        <v>222.4</v>
      </c>
      <c r="G26" s="16">
        <v>65</v>
      </c>
      <c r="H26" s="19">
        <v>78</v>
      </c>
      <c r="I26" s="16">
        <v>79.4</v>
      </c>
      <c r="J26" s="10" t="s">
        <v>262</v>
      </c>
      <c r="K26" s="10"/>
      <c r="L26" s="10"/>
      <c r="M26" s="11">
        <f t="shared" si="1"/>
        <v>66.61333333333334</v>
      </c>
      <c r="N26" s="16" t="s">
        <v>263</v>
      </c>
      <c r="O26" s="10"/>
      <c r="P26" s="10"/>
      <c r="Q26" s="23"/>
    </row>
    <row r="27" spans="1:17" s="8" customFormat="1" ht="20.25" customHeight="1">
      <c r="A27" s="14" t="s">
        <v>17</v>
      </c>
      <c r="B27" s="14" t="s">
        <v>104</v>
      </c>
      <c r="C27" s="14" t="s">
        <v>190</v>
      </c>
      <c r="D27" s="14" t="s">
        <v>191</v>
      </c>
      <c r="E27" s="18">
        <v>292</v>
      </c>
      <c r="F27" s="9">
        <f t="shared" si="0"/>
        <v>228.8</v>
      </c>
      <c r="G27" s="16">
        <v>81</v>
      </c>
      <c r="H27" s="19">
        <v>70</v>
      </c>
      <c r="I27" s="16">
        <v>77.8</v>
      </c>
      <c r="J27" s="10" t="s">
        <v>264</v>
      </c>
      <c r="K27" s="10"/>
      <c r="L27" s="10"/>
      <c r="M27" s="11">
        <f t="shared" si="1"/>
        <v>65.54666666666667</v>
      </c>
      <c r="N27" s="16" t="s">
        <v>265</v>
      </c>
      <c r="O27" s="10"/>
      <c r="P27" s="10"/>
      <c r="Q27" s="23"/>
    </row>
    <row r="28" spans="1:17" s="8" customFormat="1" ht="20.25" customHeight="1">
      <c r="A28" s="14" t="s">
        <v>28</v>
      </c>
      <c r="B28" s="14" t="s">
        <v>115</v>
      </c>
      <c r="C28" s="14" t="s">
        <v>190</v>
      </c>
      <c r="D28" s="14" t="s">
        <v>191</v>
      </c>
      <c r="E28" s="18">
        <v>316</v>
      </c>
      <c r="F28" s="9">
        <f t="shared" si="0"/>
        <v>206.4</v>
      </c>
      <c r="G28" s="16">
        <v>60</v>
      </c>
      <c r="H28" s="19">
        <v>70</v>
      </c>
      <c r="I28" s="16">
        <v>76.4</v>
      </c>
      <c r="J28" s="10" t="s">
        <v>264</v>
      </c>
      <c r="K28" s="10"/>
      <c r="L28" s="10"/>
      <c r="M28" s="11">
        <f t="shared" si="1"/>
        <v>65.44</v>
      </c>
      <c r="N28" s="16" t="s">
        <v>265</v>
      </c>
      <c r="O28" s="10"/>
      <c r="P28" s="10"/>
      <c r="Q28" s="23"/>
    </row>
    <row r="29" spans="1:17" s="8" customFormat="1" ht="20.25" customHeight="1">
      <c r="A29" s="14" t="s">
        <v>35</v>
      </c>
      <c r="B29" s="14" t="s">
        <v>122</v>
      </c>
      <c r="C29" s="14" t="s">
        <v>190</v>
      </c>
      <c r="D29" s="14" t="s">
        <v>191</v>
      </c>
      <c r="E29" s="18">
        <v>301</v>
      </c>
      <c r="F29" s="9">
        <f t="shared" si="0"/>
        <v>219</v>
      </c>
      <c r="G29" s="16">
        <v>70</v>
      </c>
      <c r="H29" s="19">
        <v>70</v>
      </c>
      <c r="I29" s="16">
        <v>79</v>
      </c>
      <c r="J29" s="10" t="s">
        <v>266</v>
      </c>
      <c r="K29" s="10"/>
      <c r="L29" s="10"/>
      <c r="M29" s="11">
        <f t="shared" si="1"/>
        <v>65.32</v>
      </c>
      <c r="N29" s="16" t="s">
        <v>267</v>
      </c>
      <c r="O29" s="10"/>
      <c r="P29" s="10"/>
      <c r="Q29" s="23"/>
    </row>
    <row r="30" spans="1:17" s="8" customFormat="1" ht="20.25" customHeight="1">
      <c r="A30" s="14" t="s">
        <v>29</v>
      </c>
      <c r="B30" s="14" t="s">
        <v>116</v>
      </c>
      <c r="C30" s="14" t="s">
        <v>190</v>
      </c>
      <c r="D30" s="14" t="s">
        <v>191</v>
      </c>
      <c r="E30" s="18">
        <v>309</v>
      </c>
      <c r="F30" s="9">
        <f t="shared" si="0"/>
        <v>211.6</v>
      </c>
      <c r="G30" s="16">
        <v>65</v>
      </c>
      <c r="H30" s="19">
        <v>65</v>
      </c>
      <c r="I30" s="16">
        <v>81.6</v>
      </c>
      <c r="J30" s="10" t="s">
        <v>268</v>
      </c>
      <c r="K30" s="10"/>
      <c r="L30" s="10"/>
      <c r="M30" s="11">
        <f t="shared" si="1"/>
        <v>65.29333333333334</v>
      </c>
      <c r="N30" s="16" t="s">
        <v>269</v>
      </c>
      <c r="O30" s="10"/>
      <c r="P30" s="10"/>
      <c r="Q30" s="23"/>
    </row>
    <row r="31" spans="1:17" s="8" customFormat="1" ht="20.25" customHeight="1">
      <c r="A31" s="14" t="s">
        <v>32</v>
      </c>
      <c r="B31" s="14" t="s">
        <v>119</v>
      </c>
      <c r="C31" s="14" t="s">
        <v>190</v>
      </c>
      <c r="D31" s="14" t="s">
        <v>191</v>
      </c>
      <c r="E31" s="18">
        <v>281</v>
      </c>
      <c r="F31" s="9">
        <f t="shared" si="0"/>
        <v>236.6</v>
      </c>
      <c r="G31" s="16">
        <v>80</v>
      </c>
      <c r="H31" s="19">
        <v>76</v>
      </c>
      <c r="I31" s="16">
        <v>80.6</v>
      </c>
      <c r="J31" s="10" t="s">
        <v>270</v>
      </c>
      <c r="K31" s="10"/>
      <c r="L31" s="10"/>
      <c r="M31" s="11">
        <f t="shared" si="1"/>
        <v>65.26666666666667</v>
      </c>
      <c r="N31" s="16" t="s">
        <v>271</v>
      </c>
      <c r="O31" s="10"/>
      <c r="P31" s="10"/>
      <c r="Q31" s="23"/>
    </row>
    <row r="32" spans="1:17" s="8" customFormat="1" ht="20.25" customHeight="1">
      <c r="A32" s="14" t="s">
        <v>102</v>
      </c>
      <c r="B32" s="14" t="s">
        <v>189</v>
      </c>
      <c r="C32" s="14" t="s">
        <v>190</v>
      </c>
      <c r="D32" s="14" t="s">
        <v>191</v>
      </c>
      <c r="E32" s="18">
        <v>313</v>
      </c>
      <c r="F32" s="9">
        <f t="shared" si="0"/>
        <v>206.6</v>
      </c>
      <c r="G32" s="16">
        <v>70</v>
      </c>
      <c r="H32" s="21">
        <v>55</v>
      </c>
      <c r="I32" s="16">
        <v>81.6</v>
      </c>
      <c r="J32" s="10" t="s">
        <v>272</v>
      </c>
      <c r="K32" s="10"/>
      <c r="L32" s="10"/>
      <c r="M32" s="11">
        <f t="shared" si="1"/>
        <v>65.10666666666667</v>
      </c>
      <c r="N32" s="16" t="s">
        <v>273</v>
      </c>
      <c r="O32" s="10"/>
      <c r="P32" s="10"/>
      <c r="Q32" s="23"/>
    </row>
    <row r="33" spans="1:17" s="8" customFormat="1" ht="20.25" customHeight="1">
      <c r="A33" s="14" t="s">
        <v>22</v>
      </c>
      <c r="B33" s="14" t="s">
        <v>109</v>
      </c>
      <c r="C33" s="14" t="s">
        <v>190</v>
      </c>
      <c r="D33" s="14" t="s">
        <v>191</v>
      </c>
      <c r="E33" s="18">
        <v>274</v>
      </c>
      <c r="F33" s="9">
        <f t="shared" si="0"/>
        <v>237.8</v>
      </c>
      <c r="G33" s="16">
        <v>75</v>
      </c>
      <c r="H33" s="19">
        <v>80</v>
      </c>
      <c r="I33" s="16">
        <v>82.8</v>
      </c>
      <c r="J33" s="10" t="s">
        <v>274</v>
      </c>
      <c r="K33" s="10"/>
      <c r="L33" s="10"/>
      <c r="M33" s="11">
        <f t="shared" si="1"/>
        <v>64.58666666666666</v>
      </c>
      <c r="N33" s="16" t="s">
        <v>275</v>
      </c>
      <c r="O33" s="10"/>
      <c r="P33" s="10"/>
      <c r="Q33" s="23"/>
    </row>
    <row r="34" spans="1:17" s="8" customFormat="1" ht="20.25" customHeight="1">
      <c r="A34" s="14" t="s">
        <v>24</v>
      </c>
      <c r="B34" s="14" t="s">
        <v>111</v>
      </c>
      <c r="C34" s="14" t="s">
        <v>190</v>
      </c>
      <c r="D34" s="14" t="s">
        <v>191</v>
      </c>
      <c r="E34" s="18">
        <v>308</v>
      </c>
      <c r="F34" s="9">
        <f t="shared" si="0"/>
        <v>206.6</v>
      </c>
      <c r="G34" s="16">
        <v>65</v>
      </c>
      <c r="H34" s="19">
        <v>60</v>
      </c>
      <c r="I34" s="16">
        <v>81.6</v>
      </c>
      <c r="J34" s="10" t="s">
        <v>276</v>
      </c>
      <c r="K34" s="10"/>
      <c r="L34" s="10"/>
      <c r="M34" s="11">
        <f t="shared" si="1"/>
        <v>64.50666666666666</v>
      </c>
      <c r="N34" s="16" t="s">
        <v>277</v>
      </c>
      <c r="O34" s="10"/>
      <c r="P34" s="10"/>
      <c r="Q34" s="23"/>
    </row>
    <row r="35" spans="1:17" s="8" customFormat="1" ht="20.25" customHeight="1">
      <c r="A35" s="14" t="s">
        <v>26</v>
      </c>
      <c r="B35" s="14" t="s">
        <v>113</v>
      </c>
      <c r="C35" s="14" t="s">
        <v>190</v>
      </c>
      <c r="D35" s="14" t="s">
        <v>191</v>
      </c>
      <c r="E35" s="18">
        <v>287</v>
      </c>
      <c r="F35" s="9">
        <f aca="true" t="shared" si="2" ref="F35:F66">G35+H35+I35</f>
        <v>221</v>
      </c>
      <c r="G35" s="16">
        <v>79</v>
      </c>
      <c r="H35" s="19">
        <v>65</v>
      </c>
      <c r="I35" s="16">
        <v>77</v>
      </c>
      <c r="J35" s="10" t="s">
        <v>278</v>
      </c>
      <c r="K35" s="10"/>
      <c r="L35" s="10"/>
      <c r="M35" s="11">
        <f aca="true" t="shared" si="3" ref="M35:M66">E35/5*0.6+F35/3*0.4</f>
        <v>63.906666666666666</v>
      </c>
      <c r="N35" s="16" t="s">
        <v>279</v>
      </c>
      <c r="O35" s="10"/>
      <c r="P35" s="10"/>
      <c r="Q35" s="23"/>
    </row>
    <row r="36" spans="1:17" s="8" customFormat="1" ht="20.25" customHeight="1">
      <c r="A36" s="14" t="s">
        <v>25</v>
      </c>
      <c r="B36" s="14" t="s">
        <v>112</v>
      </c>
      <c r="C36" s="14" t="s">
        <v>190</v>
      </c>
      <c r="D36" s="14" t="s">
        <v>191</v>
      </c>
      <c r="E36" s="18">
        <v>296</v>
      </c>
      <c r="F36" s="9">
        <f t="shared" si="2"/>
        <v>200.4</v>
      </c>
      <c r="G36" s="15">
        <v>45</v>
      </c>
      <c r="H36" s="19">
        <v>75</v>
      </c>
      <c r="I36" s="16">
        <v>80.4</v>
      </c>
      <c r="J36" s="10" t="s">
        <v>278</v>
      </c>
      <c r="K36" s="10"/>
      <c r="L36" s="10"/>
      <c r="M36" s="11">
        <f t="shared" si="3"/>
        <v>62.24</v>
      </c>
      <c r="N36" s="16" t="s">
        <v>279</v>
      </c>
      <c r="O36" s="10"/>
      <c r="P36" s="10"/>
      <c r="Q36" s="23"/>
    </row>
    <row r="37" spans="1:17" s="8" customFormat="1" ht="20.25" customHeight="1">
      <c r="A37" s="14" t="s">
        <v>20</v>
      </c>
      <c r="B37" s="14" t="s">
        <v>107</v>
      </c>
      <c r="C37" s="14" t="s">
        <v>190</v>
      </c>
      <c r="D37" s="14" t="s">
        <v>191</v>
      </c>
      <c r="E37" s="18">
        <v>294</v>
      </c>
      <c r="F37" s="9">
        <f t="shared" si="2"/>
        <v>187.6</v>
      </c>
      <c r="G37" s="16">
        <v>61</v>
      </c>
      <c r="H37" s="21">
        <v>55</v>
      </c>
      <c r="I37" s="16">
        <v>71.6</v>
      </c>
      <c r="J37" s="10" t="s">
        <v>280</v>
      </c>
      <c r="K37" s="10"/>
      <c r="L37" s="10"/>
      <c r="M37" s="11">
        <f t="shared" si="3"/>
        <v>60.29333333333333</v>
      </c>
      <c r="N37" s="16" t="s">
        <v>281</v>
      </c>
      <c r="O37" s="10"/>
      <c r="P37" s="10"/>
      <c r="Q37" s="23"/>
    </row>
    <row r="38" spans="1:17" s="12" customFormat="1" ht="20.25" customHeight="1">
      <c r="A38" s="14" t="s">
        <v>64</v>
      </c>
      <c r="B38" s="14" t="s">
        <v>151</v>
      </c>
      <c r="C38" s="14" t="s">
        <v>192</v>
      </c>
      <c r="D38" s="14" t="s">
        <v>193</v>
      </c>
      <c r="E38" s="18">
        <v>332</v>
      </c>
      <c r="F38" s="9">
        <f t="shared" si="2"/>
        <v>277.8</v>
      </c>
      <c r="G38" s="16">
        <v>96</v>
      </c>
      <c r="H38" s="19">
        <v>90</v>
      </c>
      <c r="I38" s="16">
        <v>91.8</v>
      </c>
      <c r="J38" s="10" t="s">
        <v>196</v>
      </c>
      <c r="K38" s="10"/>
      <c r="L38" s="10"/>
      <c r="M38" s="11">
        <f t="shared" si="3"/>
        <v>76.88000000000001</v>
      </c>
      <c r="N38" s="16" t="s">
        <v>282</v>
      </c>
      <c r="O38" s="10" t="s">
        <v>283</v>
      </c>
      <c r="P38" s="10" t="s">
        <v>284</v>
      </c>
      <c r="Q38" s="10"/>
    </row>
    <row r="39" spans="1:17" s="12" customFormat="1" ht="20.25" customHeight="1">
      <c r="A39" s="14" t="s">
        <v>66</v>
      </c>
      <c r="B39" s="14" t="s">
        <v>153</v>
      </c>
      <c r="C39" s="14" t="s">
        <v>192</v>
      </c>
      <c r="D39" s="14" t="s">
        <v>193</v>
      </c>
      <c r="E39" s="18">
        <v>322</v>
      </c>
      <c r="F39" s="9">
        <f t="shared" si="2"/>
        <v>282.8</v>
      </c>
      <c r="G39" s="16">
        <v>98</v>
      </c>
      <c r="H39" s="19">
        <v>90</v>
      </c>
      <c r="I39" s="16">
        <v>94.8</v>
      </c>
      <c r="J39" s="10" t="s">
        <v>197</v>
      </c>
      <c r="K39" s="10"/>
      <c r="L39" s="10"/>
      <c r="M39" s="11">
        <f t="shared" si="3"/>
        <v>76.34666666666666</v>
      </c>
      <c r="N39" s="16" t="s">
        <v>285</v>
      </c>
      <c r="O39" s="10" t="s">
        <v>286</v>
      </c>
      <c r="P39" s="10" t="s">
        <v>287</v>
      </c>
      <c r="Q39" s="10"/>
    </row>
    <row r="40" spans="1:17" s="12" customFormat="1" ht="20.25" customHeight="1">
      <c r="A40" s="14" t="s">
        <v>63</v>
      </c>
      <c r="B40" s="14" t="s">
        <v>150</v>
      </c>
      <c r="C40" s="14" t="s">
        <v>192</v>
      </c>
      <c r="D40" s="14" t="s">
        <v>193</v>
      </c>
      <c r="E40" s="18">
        <v>321</v>
      </c>
      <c r="F40" s="9">
        <f t="shared" si="2"/>
        <v>280.4</v>
      </c>
      <c r="G40" s="16">
        <v>97</v>
      </c>
      <c r="H40" s="19">
        <v>90</v>
      </c>
      <c r="I40" s="16">
        <v>93.4</v>
      </c>
      <c r="J40" s="10" t="s">
        <v>198</v>
      </c>
      <c r="K40" s="10"/>
      <c r="L40" s="10"/>
      <c r="M40" s="11">
        <f t="shared" si="3"/>
        <v>75.90666666666667</v>
      </c>
      <c r="N40" s="16" t="s">
        <v>288</v>
      </c>
      <c r="O40" s="10" t="s">
        <v>289</v>
      </c>
      <c r="P40" s="10" t="s">
        <v>290</v>
      </c>
      <c r="Q40" s="10"/>
    </row>
    <row r="41" spans="1:17" s="12" customFormat="1" ht="20.25" customHeight="1">
      <c r="A41" s="14" t="s">
        <v>68</v>
      </c>
      <c r="B41" s="14" t="s">
        <v>155</v>
      </c>
      <c r="C41" s="14" t="s">
        <v>192</v>
      </c>
      <c r="D41" s="14" t="s">
        <v>193</v>
      </c>
      <c r="E41" s="18">
        <v>346</v>
      </c>
      <c r="F41" s="9">
        <f t="shared" si="2"/>
        <v>254.6</v>
      </c>
      <c r="G41" s="16">
        <v>86</v>
      </c>
      <c r="H41" s="19">
        <v>83</v>
      </c>
      <c r="I41" s="16">
        <v>85.6</v>
      </c>
      <c r="J41" s="10" t="s">
        <v>198</v>
      </c>
      <c r="K41" s="10"/>
      <c r="L41" s="10"/>
      <c r="M41" s="11">
        <f t="shared" si="3"/>
        <v>75.46666666666667</v>
      </c>
      <c r="N41" s="16" t="s">
        <v>291</v>
      </c>
      <c r="O41" s="10"/>
      <c r="P41" s="10"/>
      <c r="Q41" s="24" t="s">
        <v>330</v>
      </c>
    </row>
    <row r="42" spans="1:17" s="12" customFormat="1" ht="20.25" customHeight="1">
      <c r="A42" s="14" t="s">
        <v>94</v>
      </c>
      <c r="B42" s="14" t="s">
        <v>181</v>
      </c>
      <c r="C42" s="14" t="s">
        <v>192</v>
      </c>
      <c r="D42" s="14" t="s">
        <v>193</v>
      </c>
      <c r="E42" s="18">
        <v>354</v>
      </c>
      <c r="F42" s="9">
        <f t="shared" si="2"/>
        <v>243.6</v>
      </c>
      <c r="G42" s="16">
        <v>80</v>
      </c>
      <c r="H42" s="19">
        <v>80</v>
      </c>
      <c r="I42" s="16">
        <v>83.6</v>
      </c>
      <c r="J42" s="10" t="s">
        <v>201</v>
      </c>
      <c r="K42" s="10"/>
      <c r="L42" s="10"/>
      <c r="M42" s="11">
        <f t="shared" si="3"/>
        <v>74.96000000000001</v>
      </c>
      <c r="N42" s="16" t="s">
        <v>231</v>
      </c>
      <c r="O42" s="10"/>
      <c r="P42" s="10"/>
      <c r="Q42" s="24" t="s">
        <v>330</v>
      </c>
    </row>
    <row r="43" spans="1:17" s="12" customFormat="1" ht="20.25" customHeight="1">
      <c r="A43" s="14" t="s">
        <v>96</v>
      </c>
      <c r="B43" s="14" t="s">
        <v>183</v>
      </c>
      <c r="C43" s="14" t="s">
        <v>192</v>
      </c>
      <c r="D43" s="14" t="s">
        <v>193</v>
      </c>
      <c r="E43" s="18">
        <v>334</v>
      </c>
      <c r="F43" s="9">
        <f t="shared" si="2"/>
        <v>259.6</v>
      </c>
      <c r="G43" s="16">
        <v>90</v>
      </c>
      <c r="H43" s="19">
        <v>85</v>
      </c>
      <c r="I43" s="16">
        <v>84.6</v>
      </c>
      <c r="J43" s="10" t="s">
        <v>201</v>
      </c>
      <c r="K43" s="10"/>
      <c r="L43" s="10"/>
      <c r="M43" s="11">
        <f t="shared" si="3"/>
        <v>74.69333333333333</v>
      </c>
      <c r="N43" s="16" t="s">
        <v>292</v>
      </c>
      <c r="O43" s="10" t="s">
        <v>293</v>
      </c>
      <c r="P43" s="10" t="s">
        <v>294</v>
      </c>
      <c r="Q43" s="10"/>
    </row>
    <row r="44" spans="1:17" s="12" customFormat="1" ht="20.25" customHeight="1">
      <c r="A44" s="14" t="s">
        <v>74</v>
      </c>
      <c r="B44" s="14" t="s">
        <v>161</v>
      </c>
      <c r="C44" s="14" t="s">
        <v>192</v>
      </c>
      <c r="D44" s="14" t="s">
        <v>193</v>
      </c>
      <c r="E44" s="18">
        <v>324</v>
      </c>
      <c r="F44" s="9">
        <f t="shared" si="2"/>
        <v>265.8</v>
      </c>
      <c r="G44" s="16">
        <v>95</v>
      </c>
      <c r="H44" s="19">
        <v>84</v>
      </c>
      <c r="I44" s="16">
        <v>86.8</v>
      </c>
      <c r="J44" s="10" t="s">
        <v>201</v>
      </c>
      <c r="K44" s="10"/>
      <c r="L44" s="10"/>
      <c r="M44" s="11">
        <f t="shared" si="3"/>
        <v>74.32</v>
      </c>
      <c r="N44" s="16" t="s">
        <v>292</v>
      </c>
      <c r="O44" s="10" t="s">
        <v>293</v>
      </c>
      <c r="P44" s="10" t="s">
        <v>294</v>
      </c>
      <c r="Q44" s="10"/>
    </row>
    <row r="45" spans="1:17" s="12" customFormat="1" ht="20.25" customHeight="1">
      <c r="A45" s="14" t="s">
        <v>93</v>
      </c>
      <c r="B45" s="14" t="s">
        <v>180</v>
      </c>
      <c r="C45" s="14" t="s">
        <v>192</v>
      </c>
      <c r="D45" s="14" t="s">
        <v>193</v>
      </c>
      <c r="E45" s="18">
        <v>336</v>
      </c>
      <c r="F45" s="9">
        <f t="shared" si="2"/>
        <v>253.2</v>
      </c>
      <c r="G45" s="20">
        <v>85</v>
      </c>
      <c r="H45" s="19">
        <v>80</v>
      </c>
      <c r="I45" s="16">
        <v>88.2</v>
      </c>
      <c r="J45" s="10" t="s">
        <v>201</v>
      </c>
      <c r="K45" s="10"/>
      <c r="L45" s="10"/>
      <c r="M45" s="11">
        <f t="shared" si="3"/>
        <v>74.08</v>
      </c>
      <c r="N45" s="16" t="s">
        <v>292</v>
      </c>
      <c r="O45" s="10" t="s">
        <v>293</v>
      </c>
      <c r="P45" s="10" t="s">
        <v>294</v>
      </c>
      <c r="Q45" s="10"/>
    </row>
    <row r="46" spans="1:17" s="12" customFormat="1" ht="20.25" customHeight="1">
      <c r="A46" s="14" t="s">
        <v>99</v>
      </c>
      <c r="B46" s="14" t="s">
        <v>186</v>
      </c>
      <c r="C46" s="14" t="s">
        <v>192</v>
      </c>
      <c r="D46" s="14" t="s">
        <v>193</v>
      </c>
      <c r="E46" s="18">
        <v>351</v>
      </c>
      <c r="F46" s="9">
        <f t="shared" si="2"/>
        <v>234.6</v>
      </c>
      <c r="G46" s="16">
        <v>80</v>
      </c>
      <c r="H46" s="19">
        <v>70</v>
      </c>
      <c r="I46" s="16">
        <v>84.6</v>
      </c>
      <c r="J46" s="10" t="s">
        <v>201</v>
      </c>
      <c r="K46" s="10"/>
      <c r="L46" s="10"/>
      <c r="M46" s="11">
        <f t="shared" si="3"/>
        <v>73.4</v>
      </c>
      <c r="N46" s="16" t="s">
        <v>292</v>
      </c>
      <c r="O46" s="10" t="s">
        <v>293</v>
      </c>
      <c r="P46" s="10" t="s">
        <v>294</v>
      </c>
      <c r="Q46" s="10"/>
    </row>
    <row r="47" spans="1:17" s="12" customFormat="1" ht="20.25" customHeight="1">
      <c r="A47" s="14" t="s">
        <v>91</v>
      </c>
      <c r="B47" s="14" t="s">
        <v>178</v>
      </c>
      <c r="C47" s="14" t="s">
        <v>192</v>
      </c>
      <c r="D47" s="14" t="s">
        <v>193</v>
      </c>
      <c r="E47" s="18">
        <v>319</v>
      </c>
      <c r="F47" s="9">
        <f t="shared" si="2"/>
        <v>261.6</v>
      </c>
      <c r="G47" s="16">
        <v>90</v>
      </c>
      <c r="H47" s="19">
        <v>85</v>
      </c>
      <c r="I47" s="16">
        <v>86.6</v>
      </c>
      <c r="J47" s="10" t="s">
        <v>202</v>
      </c>
      <c r="K47" s="10"/>
      <c r="L47" s="10"/>
      <c r="M47" s="11">
        <f t="shared" si="3"/>
        <v>73.16</v>
      </c>
      <c r="N47" s="16" t="s">
        <v>295</v>
      </c>
      <c r="O47" s="10" t="s">
        <v>296</v>
      </c>
      <c r="P47" s="10" t="s">
        <v>297</v>
      </c>
      <c r="Q47" s="10"/>
    </row>
    <row r="48" spans="1:17" s="12" customFormat="1" ht="20.25" customHeight="1">
      <c r="A48" s="14" t="s">
        <v>51</v>
      </c>
      <c r="B48" s="14" t="s">
        <v>138</v>
      </c>
      <c r="C48" s="14" t="s">
        <v>192</v>
      </c>
      <c r="D48" s="14" t="s">
        <v>193</v>
      </c>
      <c r="E48" s="18">
        <v>340</v>
      </c>
      <c r="F48" s="9">
        <f t="shared" si="2"/>
        <v>242.4</v>
      </c>
      <c r="G48" s="16">
        <v>80</v>
      </c>
      <c r="H48" s="19">
        <v>80</v>
      </c>
      <c r="I48" s="16">
        <v>82.4</v>
      </c>
      <c r="J48" s="10" t="s">
        <v>203</v>
      </c>
      <c r="K48" s="10"/>
      <c r="L48" s="10"/>
      <c r="M48" s="11">
        <f t="shared" si="3"/>
        <v>73.12</v>
      </c>
      <c r="N48" s="16" t="s">
        <v>298</v>
      </c>
      <c r="O48" s="10" t="s">
        <v>299</v>
      </c>
      <c r="P48" s="10" t="s">
        <v>300</v>
      </c>
      <c r="Q48" s="10"/>
    </row>
    <row r="49" spans="1:17" s="12" customFormat="1" ht="20.25" customHeight="1">
      <c r="A49" s="14" t="s">
        <v>55</v>
      </c>
      <c r="B49" s="14" t="s">
        <v>142</v>
      </c>
      <c r="C49" s="14" t="s">
        <v>192</v>
      </c>
      <c r="D49" s="14" t="s">
        <v>193</v>
      </c>
      <c r="E49" s="18">
        <v>350</v>
      </c>
      <c r="F49" s="9">
        <f t="shared" si="2"/>
        <v>232.6</v>
      </c>
      <c r="G49" s="16">
        <v>80</v>
      </c>
      <c r="H49" s="19">
        <v>75</v>
      </c>
      <c r="I49" s="16">
        <v>77.6</v>
      </c>
      <c r="J49" s="10" t="s">
        <v>194</v>
      </c>
      <c r="K49" s="10"/>
      <c r="L49" s="10"/>
      <c r="M49" s="11">
        <f t="shared" si="3"/>
        <v>73.01333333333334</v>
      </c>
      <c r="N49" s="16" t="s">
        <v>301</v>
      </c>
      <c r="O49" s="10" t="s">
        <v>302</v>
      </c>
      <c r="P49" s="10" t="s">
        <v>303</v>
      </c>
      <c r="Q49" s="10"/>
    </row>
    <row r="50" spans="1:17" s="12" customFormat="1" ht="20.25" customHeight="1">
      <c r="A50" s="14" t="s">
        <v>86</v>
      </c>
      <c r="B50" s="14" t="s">
        <v>173</v>
      </c>
      <c r="C50" s="14" t="s">
        <v>192</v>
      </c>
      <c r="D50" s="14" t="s">
        <v>193</v>
      </c>
      <c r="E50" s="18">
        <v>362</v>
      </c>
      <c r="F50" s="9">
        <f t="shared" si="2"/>
        <v>219.8</v>
      </c>
      <c r="G50" s="16">
        <v>71</v>
      </c>
      <c r="H50" s="19">
        <v>70</v>
      </c>
      <c r="I50" s="16">
        <v>78.8</v>
      </c>
      <c r="J50" s="10" t="s">
        <v>205</v>
      </c>
      <c r="K50" s="10"/>
      <c r="L50" s="10"/>
      <c r="M50" s="11">
        <f t="shared" si="3"/>
        <v>72.74666666666667</v>
      </c>
      <c r="N50" s="16" t="s">
        <v>304</v>
      </c>
      <c r="O50" s="10" t="s">
        <v>305</v>
      </c>
      <c r="P50" s="10" t="s">
        <v>306</v>
      </c>
      <c r="Q50" s="10"/>
    </row>
    <row r="51" spans="1:17" s="12" customFormat="1" ht="20.25" customHeight="1">
      <c r="A51" s="14" t="s">
        <v>77</v>
      </c>
      <c r="B51" s="14" t="s">
        <v>164</v>
      </c>
      <c r="C51" s="14" t="s">
        <v>192</v>
      </c>
      <c r="D51" s="14" t="s">
        <v>193</v>
      </c>
      <c r="E51" s="18">
        <v>334</v>
      </c>
      <c r="F51" s="9">
        <f t="shared" si="2"/>
        <v>240.6</v>
      </c>
      <c r="G51" s="16">
        <v>79</v>
      </c>
      <c r="H51" s="19">
        <v>80</v>
      </c>
      <c r="I51" s="16">
        <v>81.6</v>
      </c>
      <c r="J51" s="10" t="s">
        <v>207</v>
      </c>
      <c r="K51" s="10"/>
      <c r="L51" s="10"/>
      <c r="M51" s="11">
        <f t="shared" si="3"/>
        <v>72.16</v>
      </c>
      <c r="N51" s="16" t="s">
        <v>307</v>
      </c>
      <c r="O51" s="10"/>
      <c r="P51" s="10"/>
      <c r="Q51" s="24" t="s">
        <v>330</v>
      </c>
    </row>
    <row r="52" spans="1:17" s="12" customFormat="1" ht="20.25" customHeight="1">
      <c r="A52" s="14" t="s">
        <v>79</v>
      </c>
      <c r="B52" s="14" t="s">
        <v>166</v>
      </c>
      <c r="C52" s="14" t="s">
        <v>192</v>
      </c>
      <c r="D52" s="14" t="s">
        <v>193</v>
      </c>
      <c r="E52" s="18">
        <v>333</v>
      </c>
      <c r="F52" s="9">
        <f t="shared" si="2"/>
        <v>241.4</v>
      </c>
      <c r="G52" s="16">
        <v>85</v>
      </c>
      <c r="H52" s="19">
        <v>82</v>
      </c>
      <c r="I52" s="16">
        <v>74.4</v>
      </c>
      <c r="J52" s="10" t="s">
        <v>228</v>
      </c>
      <c r="K52" s="10"/>
      <c r="L52" s="10"/>
      <c r="M52" s="11">
        <f t="shared" si="3"/>
        <v>72.14666666666666</v>
      </c>
      <c r="N52" s="16" t="s">
        <v>229</v>
      </c>
      <c r="O52" s="10" t="s">
        <v>325</v>
      </c>
      <c r="P52" s="10" t="s">
        <v>326</v>
      </c>
      <c r="Q52" s="10"/>
    </row>
    <row r="53" spans="1:17" s="12" customFormat="1" ht="20.25" customHeight="1">
      <c r="A53" s="14" t="s">
        <v>98</v>
      </c>
      <c r="B53" s="14" t="s">
        <v>185</v>
      </c>
      <c r="C53" s="14" t="s">
        <v>192</v>
      </c>
      <c r="D53" s="14" t="s">
        <v>193</v>
      </c>
      <c r="E53" s="18">
        <v>327</v>
      </c>
      <c r="F53" s="9">
        <f t="shared" si="2"/>
        <v>246.6</v>
      </c>
      <c r="G53" s="16">
        <v>80</v>
      </c>
      <c r="H53" s="19">
        <v>80</v>
      </c>
      <c r="I53" s="16">
        <v>86.6</v>
      </c>
      <c r="J53" s="10" t="s">
        <v>208</v>
      </c>
      <c r="K53" s="10"/>
      <c r="L53" s="10"/>
      <c r="M53" s="11">
        <f t="shared" si="3"/>
        <v>72.12</v>
      </c>
      <c r="N53" s="16" t="s">
        <v>308</v>
      </c>
      <c r="O53" s="10"/>
      <c r="P53" s="10"/>
      <c r="Q53" s="24" t="s">
        <v>330</v>
      </c>
    </row>
    <row r="54" spans="1:17" s="12" customFormat="1" ht="20.25" customHeight="1">
      <c r="A54" s="14" t="s">
        <v>97</v>
      </c>
      <c r="B54" s="14" t="s">
        <v>184</v>
      </c>
      <c r="C54" s="14" t="s">
        <v>192</v>
      </c>
      <c r="D54" s="14" t="s">
        <v>193</v>
      </c>
      <c r="E54" s="18">
        <v>318</v>
      </c>
      <c r="F54" s="9">
        <f t="shared" si="2"/>
        <v>253</v>
      </c>
      <c r="G54" s="16">
        <v>85</v>
      </c>
      <c r="H54" s="19">
        <v>80</v>
      </c>
      <c r="I54" s="16">
        <v>88</v>
      </c>
      <c r="J54" s="10" t="s">
        <v>210</v>
      </c>
      <c r="K54" s="10"/>
      <c r="L54" s="10"/>
      <c r="M54" s="11">
        <f t="shared" si="3"/>
        <v>71.89333333333333</v>
      </c>
      <c r="N54" s="16" t="s">
        <v>229</v>
      </c>
      <c r="O54" s="10" t="s">
        <v>233</v>
      </c>
      <c r="P54" s="10" t="s">
        <v>234</v>
      </c>
      <c r="Q54" s="10"/>
    </row>
    <row r="55" spans="1:17" s="12" customFormat="1" ht="20.25" customHeight="1">
      <c r="A55" s="14" t="s">
        <v>65</v>
      </c>
      <c r="B55" s="14" t="s">
        <v>152</v>
      </c>
      <c r="C55" s="14" t="s">
        <v>192</v>
      </c>
      <c r="D55" s="14" t="s">
        <v>193</v>
      </c>
      <c r="E55" s="18">
        <v>346</v>
      </c>
      <c r="F55" s="9">
        <f t="shared" si="2"/>
        <v>225.6</v>
      </c>
      <c r="G55" s="16">
        <v>80</v>
      </c>
      <c r="H55" s="19">
        <v>70</v>
      </c>
      <c r="I55" s="16">
        <v>75.6</v>
      </c>
      <c r="J55" s="10" t="s">
        <v>211</v>
      </c>
      <c r="K55" s="10"/>
      <c r="L55" s="10"/>
      <c r="M55" s="11">
        <f t="shared" si="3"/>
        <v>71.60000000000001</v>
      </c>
      <c r="N55" s="16" t="s">
        <v>309</v>
      </c>
      <c r="O55" s="10"/>
      <c r="P55" s="10"/>
      <c r="Q55" s="10"/>
    </row>
    <row r="56" spans="1:17" s="12" customFormat="1" ht="20.25" customHeight="1">
      <c r="A56" s="14" t="s">
        <v>72</v>
      </c>
      <c r="B56" s="14" t="s">
        <v>159</v>
      </c>
      <c r="C56" s="14" t="s">
        <v>192</v>
      </c>
      <c r="D56" s="14" t="s">
        <v>193</v>
      </c>
      <c r="E56" s="18">
        <v>331</v>
      </c>
      <c r="F56" s="9">
        <f t="shared" si="2"/>
        <v>239</v>
      </c>
      <c r="G56" s="16">
        <v>79</v>
      </c>
      <c r="H56" s="19">
        <v>80</v>
      </c>
      <c r="I56" s="16">
        <v>80</v>
      </c>
      <c r="J56" s="10" t="s">
        <v>212</v>
      </c>
      <c r="K56" s="10"/>
      <c r="L56" s="10"/>
      <c r="M56" s="11">
        <f t="shared" si="3"/>
        <v>71.58666666666667</v>
      </c>
      <c r="N56" s="16" t="s">
        <v>310</v>
      </c>
      <c r="O56" s="10"/>
      <c r="P56" s="10"/>
      <c r="Q56" s="10"/>
    </row>
    <row r="57" spans="1:17" s="12" customFormat="1" ht="20.25" customHeight="1">
      <c r="A57" s="14" t="s">
        <v>92</v>
      </c>
      <c r="B57" s="14" t="s">
        <v>179</v>
      </c>
      <c r="C57" s="14" t="s">
        <v>192</v>
      </c>
      <c r="D57" s="14" t="s">
        <v>193</v>
      </c>
      <c r="E57" s="18">
        <v>315</v>
      </c>
      <c r="F57" s="9">
        <f t="shared" si="2"/>
        <v>253.2</v>
      </c>
      <c r="G57" s="16">
        <v>90</v>
      </c>
      <c r="H57" s="19">
        <v>80</v>
      </c>
      <c r="I57" s="16">
        <v>83.2</v>
      </c>
      <c r="J57" s="10" t="s">
        <v>212</v>
      </c>
      <c r="K57" s="10"/>
      <c r="L57" s="10"/>
      <c r="M57" s="11">
        <f t="shared" si="3"/>
        <v>71.56</v>
      </c>
      <c r="N57" s="16" t="s">
        <v>310</v>
      </c>
      <c r="O57" s="10"/>
      <c r="P57" s="10"/>
      <c r="Q57" s="10"/>
    </row>
    <row r="58" spans="1:17" s="12" customFormat="1" ht="20.25" customHeight="1">
      <c r="A58" s="14" t="s">
        <v>78</v>
      </c>
      <c r="B58" s="14" t="s">
        <v>165</v>
      </c>
      <c r="C58" s="14" t="s">
        <v>192</v>
      </c>
      <c r="D58" s="14" t="s">
        <v>193</v>
      </c>
      <c r="E58" s="18">
        <v>333</v>
      </c>
      <c r="F58" s="9">
        <f t="shared" si="2"/>
        <v>235.6</v>
      </c>
      <c r="G58" s="16">
        <v>74</v>
      </c>
      <c r="H58" s="19">
        <v>83</v>
      </c>
      <c r="I58" s="16">
        <v>78.6</v>
      </c>
      <c r="J58" s="10" t="s">
        <v>212</v>
      </c>
      <c r="K58" s="10"/>
      <c r="L58" s="10"/>
      <c r="M58" s="11">
        <f t="shared" si="3"/>
        <v>71.37333333333333</v>
      </c>
      <c r="N58" s="16" t="s">
        <v>310</v>
      </c>
      <c r="O58" s="10"/>
      <c r="P58" s="10"/>
      <c r="Q58" s="10"/>
    </row>
    <row r="59" spans="1:17" s="12" customFormat="1" ht="20.25" customHeight="1">
      <c r="A59" s="14" t="s">
        <v>73</v>
      </c>
      <c r="B59" s="14" t="s">
        <v>160</v>
      </c>
      <c r="C59" s="14" t="s">
        <v>192</v>
      </c>
      <c r="D59" s="14" t="s">
        <v>193</v>
      </c>
      <c r="E59" s="18">
        <v>330</v>
      </c>
      <c r="F59" s="9">
        <f t="shared" si="2"/>
        <v>237.4</v>
      </c>
      <c r="G59" s="16">
        <v>78</v>
      </c>
      <c r="H59" s="19">
        <v>78</v>
      </c>
      <c r="I59" s="16">
        <v>81.4</v>
      </c>
      <c r="J59" s="10" t="s">
        <v>213</v>
      </c>
      <c r="K59" s="10"/>
      <c r="L59" s="10"/>
      <c r="M59" s="11">
        <f t="shared" si="3"/>
        <v>71.25333333333333</v>
      </c>
      <c r="N59" s="16" t="s">
        <v>311</v>
      </c>
      <c r="O59" s="10"/>
      <c r="P59" s="10"/>
      <c r="Q59" s="10"/>
    </row>
    <row r="60" spans="1:17" s="12" customFormat="1" ht="20.25" customHeight="1">
      <c r="A60" s="14" t="s">
        <v>69</v>
      </c>
      <c r="B60" s="14" t="s">
        <v>156</v>
      </c>
      <c r="C60" s="14" t="s">
        <v>192</v>
      </c>
      <c r="D60" s="14" t="s">
        <v>193</v>
      </c>
      <c r="E60" s="18">
        <v>337</v>
      </c>
      <c r="F60" s="9">
        <f t="shared" si="2"/>
        <v>230</v>
      </c>
      <c r="G60" s="16">
        <v>68</v>
      </c>
      <c r="H60" s="19">
        <v>80</v>
      </c>
      <c r="I60" s="16">
        <v>82</v>
      </c>
      <c r="J60" s="10" t="s">
        <v>214</v>
      </c>
      <c r="K60" s="10"/>
      <c r="L60" s="10"/>
      <c r="M60" s="11">
        <f t="shared" si="3"/>
        <v>71.10666666666668</v>
      </c>
      <c r="N60" s="16" t="s">
        <v>312</v>
      </c>
      <c r="O60" s="10"/>
      <c r="P60" s="10"/>
      <c r="Q60" s="10"/>
    </row>
    <row r="61" spans="1:17" s="12" customFormat="1" ht="20.25" customHeight="1">
      <c r="A61" s="14" t="s">
        <v>70</v>
      </c>
      <c r="B61" s="14" t="s">
        <v>157</v>
      </c>
      <c r="C61" s="14" t="s">
        <v>192</v>
      </c>
      <c r="D61" s="14" t="s">
        <v>193</v>
      </c>
      <c r="E61" s="18">
        <v>315</v>
      </c>
      <c r="F61" s="9">
        <f t="shared" si="2"/>
        <v>249</v>
      </c>
      <c r="G61" s="16">
        <v>84</v>
      </c>
      <c r="H61" s="19">
        <v>84</v>
      </c>
      <c r="I61" s="16">
        <v>81</v>
      </c>
      <c r="J61" s="10" t="s">
        <v>215</v>
      </c>
      <c r="K61" s="10"/>
      <c r="L61" s="10"/>
      <c r="M61" s="11">
        <f t="shared" si="3"/>
        <v>71</v>
      </c>
      <c r="N61" s="16" t="s">
        <v>313</v>
      </c>
      <c r="O61" s="10"/>
      <c r="P61" s="10"/>
      <c r="Q61" s="10"/>
    </row>
    <row r="62" spans="1:17" s="12" customFormat="1" ht="20.25" customHeight="1">
      <c r="A62" s="14" t="s">
        <v>54</v>
      </c>
      <c r="B62" s="14" t="s">
        <v>141</v>
      </c>
      <c r="C62" s="14" t="s">
        <v>192</v>
      </c>
      <c r="D62" s="14" t="s">
        <v>193</v>
      </c>
      <c r="E62" s="18">
        <v>332</v>
      </c>
      <c r="F62" s="9">
        <f t="shared" si="2"/>
        <v>233.6</v>
      </c>
      <c r="G62" s="16">
        <v>75</v>
      </c>
      <c r="H62" s="19">
        <v>78</v>
      </c>
      <c r="I62" s="16">
        <v>80.6</v>
      </c>
      <c r="J62" s="10" t="s">
        <v>215</v>
      </c>
      <c r="K62" s="10"/>
      <c r="L62" s="10"/>
      <c r="M62" s="11">
        <f t="shared" si="3"/>
        <v>70.98666666666666</v>
      </c>
      <c r="N62" s="16" t="s">
        <v>313</v>
      </c>
      <c r="O62" s="10"/>
      <c r="P62" s="10"/>
      <c r="Q62" s="10"/>
    </row>
    <row r="63" spans="1:17" s="12" customFormat="1" ht="20.25" customHeight="1">
      <c r="A63" s="14" t="s">
        <v>81</v>
      </c>
      <c r="B63" s="14" t="s">
        <v>168</v>
      </c>
      <c r="C63" s="14" t="s">
        <v>192</v>
      </c>
      <c r="D63" s="14" t="s">
        <v>193</v>
      </c>
      <c r="E63" s="18">
        <v>352</v>
      </c>
      <c r="F63" s="9">
        <f t="shared" si="2"/>
        <v>214.6</v>
      </c>
      <c r="G63" s="16">
        <v>76</v>
      </c>
      <c r="H63" s="19">
        <v>70</v>
      </c>
      <c r="I63" s="16">
        <v>68.6</v>
      </c>
      <c r="J63" s="10" t="s">
        <v>215</v>
      </c>
      <c r="K63" s="10"/>
      <c r="L63" s="10"/>
      <c r="M63" s="11">
        <f t="shared" si="3"/>
        <v>70.85333333333334</v>
      </c>
      <c r="N63" s="16" t="s">
        <v>313</v>
      </c>
      <c r="O63" s="10"/>
      <c r="P63" s="10"/>
      <c r="Q63" s="10"/>
    </row>
    <row r="64" spans="1:17" s="12" customFormat="1" ht="20.25" customHeight="1">
      <c r="A64" s="14" t="s">
        <v>82</v>
      </c>
      <c r="B64" s="14" t="s">
        <v>169</v>
      </c>
      <c r="C64" s="14" t="s">
        <v>192</v>
      </c>
      <c r="D64" s="14" t="s">
        <v>193</v>
      </c>
      <c r="E64" s="18">
        <v>314</v>
      </c>
      <c r="F64" s="9">
        <f t="shared" si="2"/>
        <v>248</v>
      </c>
      <c r="G64" s="16">
        <v>84</v>
      </c>
      <c r="H64" s="19">
        <v>80</v>
      </c>
      <c r="I64" s="16">
        <v>84</v>
      </c>
      <c r="J64" s="10" t="s">
        <v>215</v>
      </c>
      <c r="K64" s="10"/>
      <c r="L64" s="10"/>
      <c r="M64" s="11">
        <f t="shared" si="3"/>
        <v>70.74666666666667</v>
      </c>
      <c r="N64" s="16" t="s">
        <v>313</v>
      </c>
      <c r="O64" s="10"/>
      <c r="P64" s="10"/>
      <c r="Q64" s="10"/>
    </row>
    <row r="65" spans="1:17" s="12" customFormat="1" ht="20.25" customHeight="1">
      <c r="A65" s="14" t="s">
        <v>100</v>
      </c>
      <c r="B65" s="14" t="s">
        <v>187</v>
      </c>
      <c r="C65" s="14" t="s">
        <v>192</v>
      </c>
      <c r="D65" s="14" t="s">
        <v>193</v>
      </c>
      <c r="E65" s="18">
        <v>318</v>
      </c>
      <c r="F65" s="9">
        <f t="shared" si="2"/>
        <v>242.6</v>
      </c>
      <c r="G65" s="16">
        <v>89</v>
      </c>
      <c r="H65" s="19">
        <v>70</v>
      </c>
      <c r="I65" s="16">
        <v>83.6</v>
      </c>
      <c r="J65" s="10" t="s">
        <v>217</v>
      </c>
      <c r="K65" s="10"/>
      <c r="L65" s="10"/>
      <c r="M65" s="11">
        <f t="shared" si="3"/>
        <v>70.50666666666666</v>
      </c>
      <c r="N65" s="16" t="s">
        <v>314</v>
      </c>
      <c r="O65" s="10"/>
      <c r="P65" s="10"/>
      <c r="Q65" s="10"/>
    </row>
    <row r="66" spans="1:17" s="12" customFormat="1" ht="20.25" customHeight="1">
      <c r="A66" s="14" t="s">
        <v>62</v>
      </c>
      <c r="B66" s="14" t="s">
        <v>149</v>
      </c>
      <c r="C66" s="14" t="s">
        <v>192</v>
      </c>
      <c r="D66" s="14" t="s">
        <v>193</v>
      </c>
      <c r="E66" s="18">
        <v>334</v>
      </c>
      <c r="F66" s="9">
        <f t="shared" si="2"/>
        <v>227.8</v>
      </c>
      <c r="G66" s="16">
        <v>75</v>
      </c>
      <c r="H66" s="19">
        <v>75</v>
      </c>
      <c r="I66" s="16">
        <v>77.8</v>
      </c>
      <c r="J66" s="10" t="s">
        <v>218</v>
      </c>
      <c r="K66" s="10"/>
      <c r="L66" s="10"/>
      <c r="M66" s="11">
        <f t="shared" si="3"/>
        <v>70.45333333333333</v>
      </c>
      <c r="N66" s="16" t="s">
        <v>315</v>
      </c>
      <c r="O66" s="10"/>
      <c r="P66" s="10"/>
      <c r="Q66" s="10"/>
    </row>
    <row r="67" spans="1:17" s="12" customFormat="1" ht="20.25" customHeight="1">
      <c r="A67" s="14" t="s">
        <v>87</v>
      </c>
      <c r="B67" s="14" t="s">
        <v>174</v>
      </c>
      <c r="C67" s="14" t="s">
        <v>192</v>
      </c>
      <c r="D67" s="14" t="s">
        <v>193</v>
      </c>
      <c r="E67" s="18">
        <v>310</v>
      </c>
      <c r="F67" s="9">
        <f aca="true" t="shared" si="4" ref="F67:F89">G67+H67+I67</f>
        <v>249.4</v>
      </c>
      <c r="G67" s="16">
        <v>90</v>
      </c>
      <c r="H67" s="19">
        <v>75</v>
      </c>
      <c r="I67" s="16">
        <v>84.4</v>
      </c>
      <c r="J67" s="10" t="s">
        <v>218</v>
      </c>
      <c r="K67" s="10"/>
      <c r="L67" s="10"/>
      <c r="M67" s="11">
        <f aca="true" t="shared" si="5" ref="M67:M89">E67/5*0.6+F67/3*0.4</f>
        <v>70.45333333333333</v>
      </c>
      <c r="N67" s="16" t="s">
        <v>315</v>
      </c>
      <c r="O67" s="10"/>
      <c r="P67" s="10"/>
      <c r="Q67" s="10"/>
    </row>
    <row r="68" spans="1:17" s="12" customFormat="1" ht="20.25" customHeight="1">
      <c r="A68" s="14" t="s">
        <v>56</v>
      </c>
      <c r="B68" s="14" t="s">
        <v>143</v>
      </c>
      <c r="C68" s="14" t="s">
        <v>192</v>
      </c>
      <c r="D68" s="14" t="s">
        <v>193</v>
      </c>
      <c r="E68" s="18">
        <v>346</v>
      </c>
      <c r="F68" s="9">
        <f t="shared" si="4"/>
        <v>216</v>
      </c>
      <c r="G68" s="16">
        <v>80</v>
      </c>
      <c r="H68" s="19">
        <v>60</v>
      </c>
      <c r="I68" s="16">
        <v>76</v>
      </c>
      <c r="J68" s="10" t="s">
        <v>218</v>
      </c>
      <c r="K68" s="10"/>
      <c r="L68" s="10"/>
      <c r="M68" s="11">
        <f t="shared" si="5"/>
        <v>70.32000000000001</v>
      </c>
      <c r="N68" s="16" t="s">
        <v>315</v>
      </c>
      <c r="O68" s="10"/>
      <c r="P68" s="10"/>
      <c r="Q68" s="10"/>
    </row>
    <row r="69" spans="1:17" s="12" customFormat="1" ht="20.25" customHeight="1">
      <c r="A69" s="14" t="s">
        <v>67</v>
      </c>
      <c r="B69" s="14" t="s">
        <v>154</v>
      </c>
      <c r="C69" s="14" t="s">
        <v>192</v>
      </c>
      <c r="D69" s="14" t="s">
        <v>193</v>
      </c>
      <c r="E69" s="18">
        <v>319</v>
      </c>
      <c r="F69" s="9">
        <f t="shared" si="4"/>
        <v>239.6</v>
      </c>
      <c r="G69" s="16">
        <v>79</v>
      </c>
      <c r="H69" s="19">
        <v>80</v>
      </c>
      <c r="I69" s="16">
        <v>80.6</v>
      </c>
      <c r="J69" s="10" t="s">
        <v>219</v>
      </c>
      <c r="K69" s="10"/>
      <c r="L69" s="10"/>
      <c r="M69" s="11">
        <f t="shared" si="5"/>
        <v>70.22666666666666</v>
      </c>
      <c r="N69" s="16" t="s">
        <v>316</v>
      </c>
      <c r="O69" s="10"/>
      <c r="P69" s="10"/>
      <c r="Q69" s="10"/>
    </row>
    <row r="70" spans="1:17" s="12" customFormat="1" ht="20.25" customHeight="1">
      <c r="A70" s="14" t="s">
        <v>84</v>
      </c>
      <c r="B70" s="14" t="s">
        <v>171</v>
      </c>
      <c r="C70" s="14" t="s">
        <v>192</v>
      </c>
      <c r="D70" s="14" t="s">
        <v>193</v>
      </c>
      <c r="E70" s="18">
        <v>322</v>
      </c>
      <c r="F70" s="9">
        <f t="shared" si="4"/>
        <v>236.4</v>
      </c>
      <c r="G70" s="16">
        <v>83</v>
      </c>
      <c r="H70" s="19">
        <v>75</v>
      </c>
      <c r="I70" s="16">
        <v>78.4</v>
      </c>
      <c r="J70" s="10" t="s">
        <v>220</v>
      </c>
      <c r="K70" s="10"/>
      <c r="L70" s="10"/>
      <c r="M70" s="11">
        <f t="shared" si="5"/>
        <v>70.16</v>
      </c>
      <c r="N70" s="16" t="s">
        <v>317</v>
      </c>
      <c r="O70" s="10"/>
      <c r="P70" s="10"/>
      <c r="Q70" s="10"/>
    </row>
    <row r="71" spans="1:17" s="12" customFormat="1" ht="20.25" customHeight="1">
      <c r="A71" s="14" t="s">
        <v>57</v>
      </c>
      <c r="B71" s="14" t="s">
        <v>144</v>
      </c>
      <c r="C71" s="14" t="s">
        <v>192</v>
      </c>
      <c r="D71" s="14" t="s">
        <v>193</v>
      </c>
      <c r="E71" s="18">
        <v>321</v>
      </c>
      <c r="F71" s="9">
        <f t="shared" si="4"/>
        <v>236</v>
      </c>
      <c r="G71" s="16">
        <v>80</v>
      </c>
      <c r="H71" s="19">
        <v>80</v>
      </c>
      <c r="I71" s="16">
        <v>76</v>
      </c>
      <c r="J71" s="10" t="s">
        <v>220</v>
      </c>
      <c r="K71" s="10"/>
      <c r="L71" s="10"/>
      <c r="M71" s="11">
        <f t="shared" si="5"/>
        <v>69.98666666666668</v>
      </c>
      <c r="N71" s="16" t="s">
        <v>317</v>
      </c>
      <c r="O71" s="10"/>
      <c r="P71" s="10"/>
      <c r="Q71" s="10"/>
    </row>
    <row r="72" spans="1:17" s="12" customFormat="1" ht="20.25" customHeight="1">
      <c r="A72" s="14" t="s">
        <v>58</v>
      </c>
      <c r="B72" s="14" t="s">
        <v>145</v>
      </c>
      <c r="C72" s="14" t="s">
        <v>192</v>
      </c>
      <c r="D72" s="14" t="s">
        <v>193</v>
      </c>
      <c r="E72" s="18">
        <v>322</v>
      </c>
      <c r="F72" s="9">
        <f t="shared" si="4"/>
        <v>233.4</v>
      </c>
      <c r="G72" s="16">
        <v>75</v>
      </c>
      <c r="H72" s="19">
        <v>80</v>
      </c>
      <c r="I72" s="16">
        <v>78.4</v>
      </c>
      <c r="J72" s="10" t="s">
        <v>221</v>
      </c>
      <c r="K72" s="10"/>
      <c r="L72" s="10"/>
      <c r="M72" s="11">
        <f t="shared" si="5"/>
        <v>69.76</v>
      </c>
      <c r="N72" s="16" t="s">
        <v>318</v>
      </c>
      <c r="O72" s="10"/>
      <c r="P72" s="10"/>
      <c r="Q72" s="10"/>
    </row>
    <row r="73" spans="1:17" s="12" customFormat="1" ht="20.25" customHeight="1">
      <c r="A73" s="14" t="s">
        <v>88</v>
      </c>
      <c r="B73" s="14" t="s">
        <v>175</v>
      </c>
      <c r="C73" s="14" t="s">
        <v>192</v>
      </c>
      <c r="D73" s="14" t="s">
        <v>193</v>
      </c>
      <c r="E73" s="18">
        <v>314</v>
      </c>
      <c r="F73" s="9">
        <f t="shared" si="4"/>
        <v>240</v>
      </c>
      <c r="G73" s="16">
        <v>87</v>
      </c>
      <c r="H73" s="19">
        <v>70</v>
      </c>
      <c r="I73" s="16">
        <v>83</v>
      </c>
      <c r="J73" s="10" t="s">
        <v>222</v>
      </c>
      <c r="K73" s="10"/>
      <c r="L73" s="10"/>
      <c r="M73" s="11">
        <f t="shared" si="5"/>
        <v>69.68</v>
      </c>
      <c r="N73" s="16" t="s">
        <v>319</v>
      </c>
      <c r="O73" s="10"/>
      <c r="P73" s="10"/>
      <c r="Q73" s="10"/>
    </row>
    <row r="74" spans="1:17" s="12" customFormat="1" ht="20.25" customHeight="1">
      <c r="A74" s="14" t="s">
        <v>89</v>
      </c>
      <c r="B74" s="14" t="s">
        <v>176</v>
      </c>
      <c r="C74" s="14" t="s">
        <v>192</v>
      </c>
      <c r="D74" s="14" t="s">
        <v>193</v>
      </c>
      <c r="E74" s="18">
        <v>317</v>
      </c>
      <c r="F74" s="9">
        <f t="shared" si="4"/>
        <v>236.6</v>
      </c>
      <c r="G74" s="16">
        <v>88</v>
      </c>
      <c r="H74" s="19">
        <v>65</v>
      </c>
      <c r="I74" s="16">
        <v>83.6</v>
      </c>
      <c r="J74" s="10" t="s">
        <v>223</v>
      </c>
      <c r="K74" s="10"/>
      <c r="L74" s="10"/>
      <c r="M74" s="11">
        <f t="shared" si="5"/>
        <v>69.58666666666667</v>
      </c>
      <c r="N74" s="16" t="s">
        <v>320</v>
      </c>
      <c r="O74" s="10"/>
      <c r="P74" s="10"/>
      <c r="Q74" s="10"/>
    </row>
    <row r="75" spans="1:17" s="12" customFormat="1" ht="20.25" customHeight="1">
      <c r="A75" s="14" t="s">
        <v>53</v>
      </c>
      <c r="B75" s="14" t="s">
        <v>140</v>
      </c>
      <c r="C75" s="14" t="s">
        <v>192</v>
      </c>
      <c r="D75" s="14" t="s">
        <v>193</v>
      </c>
      <c r="E75" s="18">
        <v>342</v>
      </c>
      <c r="F75" s="9">
        <f t="shared" si="4"/>
        <v>214</v>
      </c>
      <c r="G75" s="16">
        <v>60</v>
      </c>
      <c r="H75" s="19">
        <v>80</v>
      </c>
      <c r="I75" s="16">
        <v>74</v>
      </c>
      <c r="J75" s="10" t="s">
        <v>224</v>
      </c>
      <c r="K75" s="10"/>
      <c r="L75" s="10"/>
      <c r="M75" s="11">
        <f t="shared" si="5"/>
        <v>69.57333333333332</v>
      </c>
      <c r="N75" s="16" t="s">
        <v>321</v>
      </c>
      <c r="O75" s="10"/>
      <c r="P75" s="10"/>
      <c r="Q75" s="10"/>
    </row>
    <row r="76" spans="1:17" s="12" customFormat="1" ht="20.25" customHeight="1">
      <c r="A76" s="14" t="s">
        <v>76</v>
      </c>
      <c r="B76" s="14" t="s">
        <v>163</v>
      </c>
      <c r="C76" s="14" t="s">
        <v>192</v>
      </c>
      <c r="D76" s="14" t="s">
        <v>193</v>
      </c>
      <c r="E76" s="18">
        <v>338</v>
      </c>
      <c r="F76" s="9">
        <f t="shared" si="4"/>
        <v>217</v>
      </c>
      <c r="G76" s="16">
        <v>72</v>
      </c>
      <c r="H76" s="19">
        <v>70</v>
      </c>
      <c r="I76" s="16">
        <v>75</v>
      </c>
      <c r="J76" s="10" t="s">
        <v>225</v>
      </c>
      <c r="K76" s="10"/>
      <c r="L76" s="10"/>
      <c r="M76" s="11">
        <f t="shared" si="5"/>
        <v>69.49333333333333</v>
      </c>
      <c r="N76" s="16" t="s">
        <v>322</v>
      </c>
      <c r="O76" s="10"/>
      <c r="P76" s="10"/>
      <c r="Q76" s="10"/>
    </row>
    <row r="77" spans="1:17" s="12" customFormat="1" ht="20.25" customHeight="1">
      <c r="A77" s="14" t="s">
        <v>52</v>
      </c>
      <c r="B77" s="14" t="s">
        <v>139</v>
      </c>
      <c r="C77" s="14" t="s">
        <v>192</v>
      </c>
      <c r="D77" s="14" t="s">
        <v>193</v>
      </c>
      <c r="E77" s="18">
        <v>333</v>
      </c>
      <c r="F77" s="9">
        <f t="shared" si="4"/>
        <v>217</v>
      </c>
      <c r="G77" s="16">
        <v>80</v>
      </c>
      <c r="H77" s="19">
        <v>65</v>
      </c>
      <c r="I77" s="16">
        <v>72</v>
      </c>
      <c r="J77" s="10" t="s">
        <v>225</v>
      </c>
      <c r="K77" s="10"/>
      <c r="L77" s="10"/>
      <c r="M77" s="11">
        <f t="shared" si="5"/>
        <v>68.89333333333333</v>
      </c>
      <c r="N77" s="16" t="s">
        <v>322</v>
      </c>
      <c r="O77" s="10"/>
      <c r="P77" s="10"/>
      <c r="Q77" s="10"/>
    </row>
    <row r="78" spans="1:17" s="12" customFormat="1" ht="20.25" customHeight="1">
      <c r="A78" s="14" t="s">
        <v>61</v>
      </c>
      <c r="B78" s="14" t="s">
        <v>148</v>
      </c>
      <c r="C78" s="14" t="s">
        <v>192</v>
      </c>
      <c r="D78" s="14" t="s">
        <v>193</v>
      </c>
      <c r="E78" s="18">
        <v>334</v>
      </c>
      <c r="F78" s="9">
        <f t="shared" si="4"/>
        <v>214.2</v>
      </c>
      <c r="G78" s="16">
        <v>80</v>
      </c>
      <c r="H78" s="19">
        <v>60</v>
      </c>
      <c r="I78" s="16">
        <v>74.2</v>
      </c>
      <c r="J78" s="10" t="s">
        <v>225</v>
      </c>
      <c r="K78" s="10"/>
      <c r="L78" s="10"/>
      <c r="M78" s="11">
        <f t="shared" si="5"/>
        <v>68.64</v>
      </c>
      <c r="N78" s="16" t="s">
        <v>322</v>
      </c>
      <c r="O78" s="10"/>
      <c r="P78" s="10"/>
      <c r="Q78" s="10"/>
    </row>
    <row r="79" spans="1:17" s="12" customFormat="1" ht="20.25" customHeight="1">
      <c r="A79" s="14" t="s">
        <v>71</v>
      </c>
      <c r="B79" s="14" t="s">
        <v>158</v>
      </c>
      <c r="C79" s="14" t="s">
        <v>192</v>
      </c>
      <c r="D79" s="14" t="s">
        <v>193</v>
      </c>
      <c r="E79" s="18">
        <v>319</v>
      </c>
      <c r="F79" s="9">
        <f t="shared" si="4"/>
        <v>226.6</v>
      </c>
      <c r="G79" s="16">
        <v>65</v>
      </c>
      <c r="H79" s="19">
        <v>80</v>
      </c>
      <c r="I79" s="16">
        <v>81.6</v>
      </c>
      <c r="J79" s="10" t="s">
        <v>226</v>
      </c>
      <c r="K79" s="10"/>
      <c r="L79" s="10"/>
      <c r="M79" s="11">
        <f t="shared" si="5"/>
        <v>68.49333333333333</v>
      </c>
      <c r="N79" s="16" t="s">
        <v>323</v>
      </c>
      <c r="O79" s="10"/>
      <c r="P79" s="10"/>
      <c r="Q79" s="10"/>
    </row>
    <row r="80" spans="1:17" s="12" customFormat="1" ht="20.25" customHeight="1">
      <c r="A80" s="14" t="s">
        <v>59</v>
      </c>
      <c r="B80" s="14" t="s">
        <v>146</v>
      </c>
      <c r="C80" s="14" t="s">
        <v>192</v>
      </c>
      <c r="D80" s="14" t="s">
        <v>193</v>
      </c>
      <c r="E80" s="18">
        <v>311</v>
      </c>
      <c r="F80" s="9">
        <f t="shared" si="4"/>
        <v>229.6</v>
      </c>
      <c r="G80" s="16">
        <v>75</v>
      </c>
      <c r="H80" s="19">
        <v>72</v>
      </c>
      <c r="I80" s="16">
        <v>82.6</v>
      </c>
      <c r="J80" s="10" t="s">
        <v>226</v>
      </c>
      <c r="K80" s="10"/>
      <c r="L80" s="10"/>
      <c r="M80" s="11">
        <f t="shared" si="5"/>
        <v>67.93333333333334</v>
      </c>
      <c r="N80" s="16" t="s">
        <v>323</v>
      </c>
      <c r="O80" s="10"/>
      <c r="P80" s="10"/>
      <c r="Q80" s="10"/>
    </row>
    <row r="81" spans="1:17" s="12" customFormat="1" ht="20.25" customHeight="1">
      <c r="A81" s="14" t="s">
        <v>60</v>
      </c>
      <c r="B81" s="14" t="s">
        <v>147</v>
      </c>
      <c r="C81" s="14" t="s">
        <v>192</v>
      </c>
      <c r="D81" s="14" t="s">
        <v>193</v>
      </c>
      <c r="E81" s="18">
        <v>324</v>
      </c>
      <c r="F81" s="9">
        <f t="shared" si="4"/>
        <v>216.8</v>
      </c>
      <c r="G81" s="16">
        <v>78</v>
      </c>
      <c r="H81" s="19">
        <v>65</v>
      </c>
      <c r="I81" s="16">
        <v>73.8</v>
      </c>
      <c r="J81" s="10" t="s">
        <v>226</v>
      </c>
      <c r="K81" s="10"/>
      <c r="L81" s="10"/>
      <c r="M81" s="11">
        <f t="shared" si="5"/>
        <v>67.78666666666666</v>
      </c>
      <c r="N81" s="16" t="s">
        <v>323</v>
      </c>
      <c r="O81" s="10"/>
      <c r="P81" s="10"/>
      <c r="Q81" s="10"/>
    </row>
    <row r="82" spans="1:17" s="12" customFormat="1" ht="20.25" customHeight="1">
      <c r="A82" s="14" t="s">
        <v>80</v>
      </c>
      <c r="B82" s="14" t="s">
        <v>167</v>
      </c>
      <c r="C82" s="14" t="s">
        <v>192</v>
      </c>
      <c r="D82" s="14" t="s">
        <v>193</v>
      </c>
      <c r="E82" s="18">
        <v>322</v>
      </c>
      <c r="F82" s="9">
        <f t="shared" si="4"/>
        <v>217</v>
      </c>
      <c r="G82" s="16">
        <v>61</v>
      </c>
      <c r="H82" s="19">
        <v>78</v>
      </c>
      <c r="I82" s="16">
        <v>78</v>
      </c>
      <c r="J82" s="10" t="s">
        <v>226</v>
      </c>
      <c r="K82" s="10"/>
      <c r="L82" s="10"/>
      <c r="M82" s="11">
        <f t="shared" si="5"/>
        <v>67.57333333333334</v>
      </c>
      <c r="N82" s="16" t="s">
        <v>323</v>
      </c>
      <c r="O82" s="10"/>
      <c r="P82" s="10"/>
      <c r="Q82" s="10"/>
    </row>
    <row r="83" spans="1:17" s="12" customFormat="1" ht="20.25" customHeight="1">
      <c r="A83" s="14" t="s">
        <v>50</v>
      </c>
      <c r="B83" s="14" t="s">
        <v>137</v>
      </c>
      <c r="C83" s="14" t="s">
        <v>192</v>
      </c>
      <c r="D83" s="14" t="s">
        <v>193</v>
      </c>
      <c r="E83" s="18">
        <v>331</v>
      </c>
      <c r="F83" s="9">
        <f t="shared" si="4"/>
        <v>203.6</v>
      </c>
      <c r="G83" s="16">
        <v>65</v>
      </c>
      <c r="H83" s="19">
        <v>65</v>
      </c>
      <c r="I83" s="16">
        <v>73.6</v>
      </c>
      <c r="J83" s="10" t="s">
        <v>227</v>
      </c>
      <c r="K83" s="10"/>
      <c r="L83" s="10"/>
      <c r="M83" s="11">
        <f t="shared" si="5"/>
        <v>66.86666666666666</v>
      </c>
      <c r="N83" s="16" t="s">
        <v>324</v>
      </c>
      <c r="O83" s="10"/>
      <c r="P83" s="10"/>
      <c r="Q83" s="10"/>
    </row>
    <row r="84" spans="1:17" s="12" customFormat="1" ht="20.25" customHeight="1">
      <c r="A84" s="14" t="s">
        <v>90</v>
      </c>
      <c r="B84" s="14" t="s">
        <v>177</v>
      </c>
      <c r="C84" s="14" t="s">
        <v>192</v>
      </c>
      <c r="D84" s="14" t="s">
        <v>193</v>
      </c>
      <c r="E84" s="18">
        <v>345</v>
      </c>
      <c r="F84" s="9">
        <f t="shared" si="4"/>
        <v>190.4</v>
      </c>
      <c r="G84" s="16">
        <v>60</v>
      </c>
      <c r="H84" s="21">
        <v>55</v>
      </c>
      <c r="I84" s="16">
        <v>75.4</v>
      </c>
      <c r="J84" s="10" t="s">
        <v>227</v>
      </c>
      <c r="K84" s="10"/>
      <c r="L84" s="10"/>
      <c r="M84" s="11">
        <f t="shared" si="5"/>
        <v>66.78666666666666</v>
      </c>
      <c r="N84" s="16" t="s">
        <v>324</v>
      </c>
      <c r="O84" s="10"/>
      <c r="P84" s="10"/>
      <c r="Q84" s="10"/>
    </row>
    <row r="85" spans="1:17" s="12" customFormat="1" ht="20.25" customHeight="1">
      <c r="A85" s="14" t="s">
        <v>83</v>
      </c>
      <c r="B85" s="14" t="s">
        <v>170</v>
      </c>
      <c r="C85" s="14" t="s">
        <v>192</v>
      </c>
      <c r="D85" s="14" t="s">
        <v>193</v>
      </c>
      <c r="E85" s="18">
        <v>341</v>
      </c>
      <c r="F85" s="9">
        <f t="shared" si="4"/>
        <v>193.4</v>
      </c>
      <c r="G85" s="16">
        <v>62</v>
      </c>
      <c r="H85" s="19">
        <v>60</v>
      </c>
      <c r="I85" s="16">
        <v>71.4</v>
      </c>
      <c r="J85" s="10" t="s">
        <v>227</v>
      </c>
      <c r="K85" s="10"/>
      <c r="L85" s="10"/>
      <c r="M85" s="11">
        <f t="shared" si="5"/>
        <v>66.70666666666668</v>
      </c>
      <c r="N85" s="16" t="s">
        <v>324</v>
      </c>
      <c r="O85" s="10"/>
      <c r="P85" s="10"/>
      <c r="Q85" s="10"/>
    </row>
    <row r="86" spans="1:17" s="12" customFormat="1" ht="20.25" customHeight="1">
      <c r="A86" s="14" t="s">
        <v>75</v>
      </c>
      <c r="B86" s="14" t="s">
        <v>162</v>
      </c>
      <c r="C86" s="14" t="s">
        <v>192</v>
      </c>
      <c r="D86" s="14" t="s">
        <v>193</v>
      </c>
      <c r="E86" s="18">
        <v>311</v>
      </c>
      <c r="F86" s="9">
        <f t="shared" si="4"/>
        <v>217.4</v>
      </c>
      <c r="G86" s="16">
        <v>76</v>
      </c>
      <c r="H86" s="19">
        <v>60</v>
      </c>
      <c r="I86" s="16">
        <v>81.4</v>
      </c>
      <c r="J86" s="10" t="s">
        <v>227</v>
      </c>
      <c r="K86" s="10"/>
      <c r="L86" s="10"/>
      <c r="M86" s="11">
        <f t="shared" si="5"/>
        <v>66.30666666666667</v>
      </c>
      <c r="N86" s="16" t="s">
        <v>324</v>
      </c>
      <c r="O86" s="10"/>
      <c r="P86" s="10"/>
      <c r="Q86" s="10"/>
    </row>
    <row r="87" spans="1:17" s="12" customFormat="1" ht="20.25" customHeight="1">
      <c r="A87" s="14" t="s">
        <v>101</v>
      </c>
      <c r="B87" s="14" t="s">
        <v>188</v>
      </c>
      <c r="C87" s="14" t="s">
        <v>192</v>
      </c>
      <c r="D87" s="14" t="s">
        <v>193</v>
      </c>
      <c r="E87" s="18">
        <v>312</v>
      </c>
      <c r="F87" s="9">
        <f t="shared" si="4"/>
        <v>214.4</v>
      </c>
      <c r="G87" s="16">
        <v>82</v>
      </c>
      <c r="H87" s="21">
        <v>55</v>
      </c>
      <c r="I87" s="16">
        <v>77.4</v>
      </c>
      <c r="J87" s="10" t="s">
        <v>217</v>
      </c>
      <c r="K87" s="10"/>
      <c r="L87" s="10"/>
      <c r="M87" s="11">
        <f t="shared" si="5"/>
        <v>66.02666666666667</v>
      </c>
      <c r="N87" s="16" t="s">
        <v>314</v>
      </c>
      <c r="O87" s="10"/>
      <c r="P87" s="10"/>
      <c r="Q87" s="10"/>
    </row>
    <row r="88" spans="1:17" s="12" customFormat="1" ht="20.25" customHeight="1">
      <c r="A88" s="14" t="s">
        <v>85</v>
      </c>
      <c r="B88" s="14" t="s">
        <v>172</v>
      </c>
      <c r="C88" s="14" t="s">
        <v>192</v>
      </c>
      <c r="D88" s="14" t="s">
        <v>193</v>
      </c>
      <c r="E88" s="18">
        <v>316</v>
      </c>
      <c r="F88" s="9">
        <f t="shared" si="4"/>
        <v>208.4</v>
      </c>
      <c r="G88" s="15">
        <v>50</v>
      </c>
      <c r="H88" s="19">
        <v>78</v>
      </c>
      <c r="I88" s="16">
        <v>80.4</v>
      </c>
      <c r="J88" s="10" t="s">
        <v>217</v>
      </c>
      <c r="K88" s="10"/>
      <c r="L88" s="10"/>
      <c r="M88" s="11">
        <f t="shared" si="5"/>
        <v>65.70666666666668</v>
      </c>
      <c r="N88" s="16" t="s">
        <v>314</v>
      </c>
      <c r="O88" s="10"/>
      <c r="P88" s="10"/>
      <c r="Q88" s="10"/>
    </row>
    <row r="89" spans="1:17" s="12" customFormat="1" ht="20.25" customHeight="1">
      <c r="A89" s="14" t="s">
        <v>95</v>
      </c>
      <c r="B89" s="14" t="s">
        <v>182</v>
      </c>
      <c r="C89" s="14" t="s">
        <v>192</v>
      </c>
      <c r="D89" s="14" t="s">
        <v>193</v>
      </c>
      <c r="E89" s="18">
        <v>323</v>
      </c>
      <c r="F89" s="9">
        <f t="shared" si="4"/>
        <v>197.6</v>
      </c>
      <c r="G89" s="16">
        <v>61</v>
      </c>
      <c r="H89" s="21">
        <v>55</v>
      </c>
      <c r="I89" s="16">
        <v>81.6</v>
      </c>
      <c r="J89" s="10" t="s">
        <v>217</v>
      </c>
      <c r="K89" s="10"/>
      <c r="L89" s="10"/>
      <c r="M89" s="11">
        <f t="shared" si="5"/>
        <v>65.10666666666665</v>
      </c>
      <c r="N89" s="16" t="s">
        <v>314</v>
      </c>
      <c r="O89" s="10"/>
      <c r="P89" s="10"/>
      <c r="Q89" s="10"/>
    </row>
    <row r="91" ht="12">
      <c r="A91" s="1" t="s">
        <v>329</v>
      </c>
    </row>
  </sheetData>
  <sheetProtection/>
  <autoFilter ref="A2:P89">
    <sortState ref="A3:P91">
      <sortCondition sortBy="value" ref="C3:C91"/>
    </sortState>
  </autoFilter>
  <mergeCells count="1">
    <mergeCell ref="A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&amp;C&amp;16 20   年硕士研究生复试成绩登记表_调剂考生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2018-04-19T01:44:24Z</cp:lastPrinted>
  <dcterms:created xsi:type="dcterms:W3CDTF">1996-12-17T01:32:42Z</dcterms:created>
  <dcterms:modified xsi:type="dcterms:W3CDTF">2020-05-25T07:15:13Z</dcterms:modified>
  <cp:category/>
  <cp:version/>
  <cp:contentType/>
  <cp:contentStatus/>
</cp:coreProperties>
</file>